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2.xml"/>
  <Override ContentType="application/vnd.openxmlformats-officedocument.spreadsheetml.worksheet+xml" PartName="/xl/worksheets/sheet2.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5.xml"/>
  <Override ContentType="application/vnd.openxmlformats-officedocument.spreadsheetml.worksheet+xml" PartName="/xl/worksheets/sheet11.xml"/>
  <Override ContentType="application/vnd.openxmlformats-officedocument.spreadsheetml.worksheet+xml" PartName="/xl/worksheets/sheet13.xml"/>
  <Override ContentType="application/vnd.openxmlformats-officedocument.spreadsheetml.worksheet+xml" PartName="/xl/worksheets/sheet1.xml"/>
  <Override ContentType="application/vnd.openxmlformats-officedocument.spreadsheetml.worksheet+xml" PartName="/xl/worksheets/sheet3.xml"/>
  <Override ContentType="application/vnd.openxmlformats-officedocument.spreadsheetml.worksheet+xml" PartName="/xl/worksheets/sheet9.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13.xml"/>
  <Override ContentType="application/vnd.openxmlformats-officedocument.drawing+xml" PartName="/xl/drawings/drawing6.xml"/>
  <Override ContentType="application/vnd.openxmlformats-officedocument.drawing+xml" PartName="/xl/drawings/drawing1.xml"/>
  <Override ContentType="application/vnd.openxmlformats-officedocument.drawing+xml" PartName="/xl/drawings/drawing12.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EXPLICAȚII PRELIMINARE" sheetId="1" r:id="rId5"/>
    <sheet state="visible" name="Soluționarea contestațiilor" sheetId="2" r:id="rId6"/>
    <sheet state="hidden" name="CALCULATOR FINAL" sheetId="3" r:id="rId7"/>
    <sheet state="visible" name="Categorii prioitare social-medi" sheetId="4" r:id="rId8"/>
    <sheet state="visible" name="Categorii prioritare social-med" sheetId="5" r:id="rId9"/>
    <sheet state="visible" name="Linia maghiară" sheetId="6" r:id="rId10"/>
    <sheet state="visible" name="Linia germană" sheetId="7" r:id="rId11"/>
    <sheet state="visible" name="Mastere RO" sheetId="8" r:id="rId12"/>
    <sheet state="visible" name="Științe Cognitive" sheetId="9" r:id="rId13"/>
    <sheet state="visible" name="Psihologie" sheetId="10" r:id="rId14"/>
    <sheet state="visible" name="Psihopedagogie Specială, RO" sheetId="11" r:id="rId15"/>
    <sheet state="visible" name="PIPPPIP RO" sheetId="12" r:id="rId16"/>
    <sheet state="visible" name="Peda RO" sheetId="13" r:id="rId17"/>
  </sheets>
  <definedNames/>
  <calcPr/>
</workbook>
</file>

<file path=xl/sharedStrings.xml><?xml version="1.0" encoding="utf-8"?>
<sst xmlns="http://schemas.openxmlformats.org/spreadsheetml/2006/main" count="3733" uniqueCount="597">
  <si>
    <t>!!!!!CLARIFICĂRI!!!!!</t>
  </si>
  <si>
    <t>Cod matricol</t>
  </si>
  <si>
    <t>Caminul 4</t>
  </si>
  <si>
    <t>Anul de studiu</t>
  </si>
  <si>
    <t>Caminul 4B</t>
  </si>
  <si>
    <t>Nivel de studii</t>
  </si>
  <si>
    <t>Caminul 5</t>
  </si>
  <si>
    <t>Specializare</t>
  </si>
  <si>
    <t>Caminul 14</t>
  </si>
  <si>
    <t>Forma de finanțare</t>
  </si>
  <si>
    <t>Caminul 16</t>
  </si>
  <si>
    <t>Caminul 17</t>
  </si>
  <si>
    <t>Soluționare</t>
  </si>
  <si>
    <t>Medie secretariat</t>
  </si>
  <si>
    <t>Caminul A2</t>
  </si>
  <si>
    <t>Criteriu</t>
  </si>
  <si>
    <t>Observații</t>
  </si>
  <si>
    <t>Caminul A3</t>
  </si>
  <si>
    <t>Cămin alocat</t>
  </si>
  <si>
    <t>Caminul A4</t>
  </si>
  <si>
    <t>Căminul Sport XXI</t>
  </si>
  <si>
    <t>Căminul Eco2</t>
  </si>
  <si>
    <t>Total general</t>
  </si>
  <si>
    <t>Acestea sunt liste inițiale, pot suferi modificări în urma contestațiilor - încercăm să respectăm principiul: un loc dat nu se retrage, dar dacă contextul nu ne permite, vor fi modificări.</t>
  </si>
  <si>
    <t xml:space="preserve">Soluționat nefavorabil </t>
  </si>
  <si>
    <t>Notite</t>
  </si>
  <si>
    <t>Numărul de locuri a fost unul limitat, poți aplica în septembrie la redistribuiri</t>
  </si>
  <si>
    <t>II</t>
  </si>
  <si>
    <t>Aici notezi manual daca ai facut o modificare gen ai luat loc de la doc si ai dat la licenta si viceversa ca sa tii minte, modificare o faci pe Linia 5</t>
  </si>
  <si>
    <t>JU037</t>
  </si>
  <si>
    <t>Masterat</t>
  </si>
  <si>
    <t>Numar total de locuri date insotitorilor doar ca sa tii minte</t>
  </si>
  <si>
    <t>Psihologia sănătății publice și clinice</t>
  </si>
  <si>
    <t>Buget</t>
  </si>
  <si>
    <t>Și anul acesta am avut o cerere atât de mare de cazare în cămine, a se consulta listele de anii trecuți - le puteți găsi pe pagina consiliului studenților, de asemenea am primit mai puține locuri în cămine față de anii trecuți, cu aproximare 650 de cereri pe aproximativ 400 de locuri. Ca în fiecare an, mizăm foarte mult pe corectitunea voastră - dacă optați pentru chirie, completați formularul de retragere pentru a putea realoca locul respectiv către altă persoană, dacă nu ați prins loc și optați pentru chirie - vă retrageți cererea prin formularul de retragere de cerere, dacă ați obținut un loc - îl veți ocupa (există anual un număr considerabil de persoane primesc un loc, dar nu îl ocupă conform perioadei calendaristice desemnate sau chiar deloc)</t>
  </si>
  <si>
    <t>Citeriul oferă loc la cămin, nu și prioritate la gradul de confort</t>
  </si>
  <si>
    <t>C4 = căminul 4 (Fete), C4B = Căminul 4 (loc pentru băieți), C5 = Căminul 5 (Fete)</t>
  </si>
  <si>
    <t>1. Student orfan de ambii părinți și/sau provenit din casele de copii sau plasament familial</t>
  </si>
  <si>
    <t>Au fost acordate un număr limitat de cămine cu grad de confort mai ridicat, iar acestea au fost repartizate în funcție de ierarhie</t>
  </si>
  <si>
    <t>C14</t>
  </si>
  <si>
    <t>Fii sau fiicele de cadre didactice nu au prioritate la cazare conform regulamentului cadru cazare, totuși, beneficiază de reducere la tariful din cămin, idem pentru cei orfani de un părinte - dacă ați prins loc în cămin - la cazare efectivă în cămin, aduceți dovada respectivă la administrația căminului</t>
  </si>
  <si>
    <t xml:space="preserve">Noi nu gestionăm alocarea de camere din cămine, dacă doriți să stați împreună cu alte persoane în aceeași cameră din același cămin, mergeți împreună la cazarea efectivă și solicitați asta către administrația căminului. </t>
  </si>
  <si>
    <t>Studenții care au restanțe nu au prioritate la cămin</t>
  </si>
  <si>
    <t>Locuri alocate vara</t>
  </si>
  <si>
    <t>E1015</t>
  </si>
  <si>
    <t>Pentru persoanele care ne-au menționat că doresc să locuiască cu fratele sau sora lor în cămin, conform regulamentului, vă vom muta împreună - important! - atât voi cât și fratele sau sora dumneavoastră trebuie să aibă un loc alocat în cămin, astfel vom putea să realizăm un schimb cu altă facultate pentru a vă putea caza - vă rugăm să ne menționați acest aspect din nou în formularul de contestații pentru a vă putea avea mult mai clar în gestiune - vom încerca să punem în același cămin înainte de cazarea efectivă de la începutul anului universitar sau în perioadele de redistribuire - repetăm trebuie să aveți atât dumneavoastră cât și sora/fratele dumneavoastră un loc alocat în cămin</t>
  </si>
  <si>
    <r>
      <rPr>
        <rFont val="Proxima Nova"/>
        <b/>
        <color theme="1"/>
        <sz val="16.0"/>
      </rPr>
      <t xml:space="preserve">Din păcate, în anul acesta nu am putut ajunge cu locurile oferite din partea Universității către toate persoanele care au solicitat. Ierarhizarea a fost conformă cu : Criteriile 1-7, Criteriu 8, medie: Master - Buget -&gt; Master - Taxă (Integralisti)-&gt;  | Licență - Buget (Integraliști) -&gt; </t>
    </r>
    <r>
      <rPr>
        <rFont val="Proxima Nova"/>
        <b/>
        <color rgb="FF980000"/>
        <sz val="16.0"/>
      </rPr>
      <t>Licență Buget (Neintegraliști) -&gt; Licență Taxă (Integraliști) -&gt; Master Taxă (Neintegraliști) -&gt; Licență Taxă (Neintegraliști)</t>
    </r>
    <r>
      <rPr>
        <rFont val="Proxima Nova"/>
        <b/>
        <color theme="1"/>
        <sz val="16.0"/>
      </rPr>
      <t xml:space="preserve"> - pe cât a fost posibil - A se consulta observațiile din cadrul fiecărei liste și regulamentul cadru cazare</t>
    </r>
  </si>
  <si>
    <t>Licență</t>
  </si>
  <si>
    <t>Am încercat să respectăm preferințele voastre pe cât a fost posibil, din păcate nu am putut mereu (unde preferințele alese au fost realiste și ancorate în rezultatele voastre academice - medie și forma de finanțare)</t>
  </si>
  <si>
    <r>
      <rPr>
        <rFont val="Proxima Nova"/>
        <b/>
        <color rgb="FFCC0000"/>
        <sz val="16.0"/>
      </rPr>
      <t>Dacă nu ai aplicat la timp pentru cămin</t>
    </r>
    <r>
      <rPr>
        <rFont val="Proxima Nova"/>
        <b/>
        <color theme="1"/>
        <sz val="16.0"/>
      </rPr>
      <t>: Studenții care din diverse motive nu au aplicat pentru cămin în perioada desemnată vor putea aplica la a doua tură de redistribuire, cu aproximare ar avea loc în prima săptămână de la începerea anului universitar (Revenim în luna septembrie cu calendarul pentru redistribuiri) - dacă nu vom avea locuri, puteți depune cerere către serviciul social DOAR după ce se termină cele 2 ture de redistribuire - revenim cu informații legate de aceste aspecte în septembrie</t>
    </r>
  </si>
  <si>
    <t>Pedagogie</t>
  </si>
  <si>
    <t>Numărul de locuri a fost unul limitat, poți aplica în septembrie la redistribuiri, categorie nonprioritară taxă</t>
  </si>
  <si>
    <r>
      <rPr>
        <rFont val="Proxima Nova"/>
        <b/>
        <color rgb="FFCC0000"/>
        <sz val="16.0"/>
      </rPr>
      <t>Schimburi de locuri:</t>
    </r>
    <r>
      <rPr>
        <rFont val="Proxima Nova"/>
        <b/>
        <color theme="1"/>
        <sz val="16.0"/>
      </rPr>
      <t xml:space="preserve"> Dacă doriți să faceți un schimb de locuri, vă rugăm să precizați acest lucru în formularul de contestație. </t>
    </r>
    <r>
      <rPr>
        <rFont val="Proxima Nova"/>
        <b/>
        <color theme="1"/>
        <sz val="16.0"/>
      </rPr>
      <t xml:space="preserve"> În general, schimburile se pot face doar între cămine cu același grad de confort </t>
    </r>
    <r>
      <rPr>
        <rFont val="Proxima Nova"/>
        <b/>
        <color theme="1"/>
        <sz val="16.0"/>
      </rPr>
      <t>(căminul 4 și 5, A2/A3/A4/SportXXI/Eco2). Totuși, puteți să optați pentru un cămin cu un grad de confort mai scăzut (ex: A3- C14/17).</t>
    </r>
  </si>
  <si>
    <t>LV238</t>
  </si>
  <si>
    <r>
      <rPr>
        <rFont val="Proxima Nova"/>
        <b/>
        <color rgb="FFCC0000"/>
        <sz val="16.0"/>
      </rPr>
      <t>Studenții neintegraliști</t>
    </r>
    <r>
      <rPr>
        <rFont val="Proxima Nova"/>
        <b/>
        <color theme="1"/>
        <sz val="16.0"/>
      </rPr>
      <t xml:space="preserve"> (care au restanțe, media fiind înlocuită cu numărul de credite) sunt categorie non-prioritară. Aceștia vor putea primi loc la cămin doar în cadrul celor 2 sesiuni de redistribuire din toamnă, care urmează după prima tură de cazare, la finalul lunii septembrie - începutul lunii octombrie</t>
    </r>
  </si>
  <si>
    <t>C5</t>
  </si>
  <si>
    <t>Datorită faptului că există sesiune de admitere și în toamnă, numărul de locuri au fost împărțite a.î. să rămână locuri și pentru studenții care aplică în toamnă. În mod normal, nu există un număr mare de persoane care se cazează toamna. Astfel, locurile care nu vor fi ocupate vor fi redistribuite.</t>
  </si>
  <si>
    <r>
      <rPr>
        <rFont val="Proxima Nova"/>
        <b/>
        <color rgb="FFCC0000"/>
        <sz val="16.0"/>
      </rPr>
      <t>Dacă nu ai prins loc în cămin:</t>
    </r>
    <r>
      <rPr>
        <rFont val="Proxima Nova"/>
        <b/>
        <color theme="1"/>
        <sz val="16.0"/>
      </rPr>
      <t xml:space="preserve"> Studenții care nu au primit loc la cămin, vor putea primi în cadrul rundelor de redistribuiri din toamnă, în limita locurilor disponibile. </t>
    </r>
  </si>
  <si>
    <t>III</t>
  </si>
  <si>
    <r>
      <rPr>
        <rFont val="Proxima Nova"/>
        <b/>
        <color rgb="FFCC0000"/>
        <sz val="16.0"/>
      </rPr>
      <t>Procedură</t>
    </r>
    <r>
      <rPr>
        <rFont val="Proxima Nova"/>
        <b/>
        <color theme="1"/>
        <sz val="16.0"/>
      </rPr>
      <t>: Locurile au fost alocate în funcție de nr de locuri bugetate, cifră de școlarizare de la fiecare specializare</t>
    </r>
  </si>
  <si>
    <t>PM091</t>
  </si>
  <si>
    <t>Doctoranzii vor primi locurile după admiterea la școlile doctorale care are loc în luna septembrie.</t>
  </si>
  <si>
    <t>Psihopedagogie Specială</t>
  </si>
  <si>
    <t>Locuri Doctorat</t>
  </si>
  <si>
    <t>LV429</t>
  </si>
  <si>
    <t>Persoanele care sunt la Invățământ la distanță sau frecvență redusă nu sunt eligibile pentru cazarea în cămine conform Regulamentului Cadru Cazare, de asemenea, pentru persoanele care provin din extensii universitare - vă rugăm să luați legătura cu secretariatul extensie respective - noi nu gestionăm acele locuri</t>
  </si>
  <si>
    <t>2. Student cu handicap grav / accentuat</t>
  </si>
  <si>
    <t>Sport XXI</t>
  </si>
  <si>
    <t>Nu a fost completat formularul la timp, poți aplica la redistribuiri în septembrie</t>
  </si>
  <si>
    <t>LV295</t>
  </si>
  <si>
    <t>C17</t>
  </si>
  <si>
    <t>LV220</t>
  </si>
  <si>
    <t>Număr legitimație</t>
  </si>
  <si>
    <t>Nivel de studiu</t>
  </si>
  <si>
    <t>Formă de finanțare</t>
  </si>
  <si>
    <t>Medie</t>
  </si>
  <si>
    <t>MV201</t>
  </si>
  <si>
    <t>Numărul de locuri a fost unul limitat, poți aplica în septembrie la redistribuiri, categorie nonprioritară neintegralist</t>
  </si>
  <si>
    <t>Consiliere școlară și în carieră</t>
  </si>
  <si>
    <t>LV245</t>
  </si>
  <si>
    <t>Locuri Licenta Master</t>
  </si>
  <si>
    <t>Soluționat nefavorabil, rămâi în C5</t>
  </si>
  <si>
    <t>Însoțitor</t>
  </si>
  <si>
    <t>LV409</t>
  </si>
  <si>
    <t>Pedagogia Învățământului Primar</t>
  </si>
  <si>
    <t>Taxă</t>
  </si>
  <si>
    <t>C4</t>
  </si>
  <si>
    <t>P1186</t>
  </si>
  <si>
    <t>RU037</t>
  </si>
  <si>
    <t>Psihologia resurselor umane și sănătate organizațională</t>
  </si>
  <si>
    <t>PS256</t>
  </si>
  <si>
    <t>Neeligibil - orfan de un singur părinte, redistribuit pe crit. 8 medie</t>
  </si>
  <si>
    <t>PS046</t>
  </si>
  <si>
    <t>PS094</t>
  </si>
  <si>
    <t>P2055</t>
  </si>
  <si>
    <t>P1536</t>
  </si>
  <si>
    <t>Psihologie</t>
  </si>
  <si>
    <t>2. Student cu handicap grav</t>
  </si>
  <si>
    <t>C4B</t>
  </si>
  <si>
    <t>P1661</t>
  </si>
  <si>
    <t>PM290</t>
  </si>
  <si>
    <t>Fără loc</t>
  </si>
  <si>
    <t>Este interzis accesul cu animale în cămin, conform ROF Cămine</t>
  </si>
  <si>
    <t>Științe Cognitive</t>
  </si>
  <si>
    <t>PS240</t>
  </si>
  <si>
    <t>Locuri alocate toamna</t>
  </si>
  <si>
    <t>38 de credite</t>
  </si>
  <si>
    <t>PS061</t>
  </si>
  <si>
    <t>PS194</t>
  </si>
  <si>
    <t>E1012</t>
  </si>
  <si>
    <t>3. Student familist, cu condiția ca ambii soți să fie studenţi</t>
  </si>
  <si>
    <t>TH216</t>
  </si>
  <si>
    <t>Tehnici psihologice pentru controlul comportamentului și dezvoltarea potențialului uman</t>
  </si>
  <si>
    <t>PS257</t>
  </si>
  <si>
    <t>A3</t>
  </si>
  <si>
    <t>Management educațional</t>
  </si>
  <si>
    <t>Management, consiliere și asistență psihopedagogică în instituțiile incluzive</t>
  </si>
  <si>
    <t>5. Student străin cu frecvență, bursier statului român</t>
  </si>
  <si>
    <t>RU049</t>
  </si>
  <si>
    <t>Cate locuri taiam de la vara brut</t>
  </si>
  <si>
    <t>Psihologie Judiciară</t>
  </si>
  <si>
    <t>prioritate la cazare, nu și la grad de confort</t>
  </si>
  <si>
    <t>PM208</t>
  </si>
  <si>
    <t>48 de credite</t>
  </si>
  <si>
    <t>Prioritate la cazare, nu și la grad de confort</t>
  </si>
  <si>
    <t>Eco2</t>
  </si>
  <si>
    <t>E1057</t>
  </si>
  <si>
    <t>social - medical</t>
  </si>
  <si>
    <t>2114/AP</t>
  </si>
  <si>
    <t>Bursă a Guvernului României</t>
  </si>
  <si>
    <t>5. Student străin cu frrecvență, bursier statului român</t>
  </si>
  <si>
    <t>MV 120</t>
  </si>
  <si>
    <t>Pedagogia Învățământului Primar și Preșcolar</t>
  </si>
  <si>
    <t>LV287</t>
  </si>
  <si>
    <t>CD040</t>
  </si>
  <si>
    <t>Orfanii de un părinte nu au prioritate la cazare, ci doar gratuitate, neintegralist, redistribuit conf. art. 8 medie</t>
  </si>
  <si>
    <t>LV433</t>
  </si>
  <si>
    <t>Consiliere și intervenții psihologice în dezvoltarea umană</t>
  </si>
  <si>
    <t>Numărul de locuri a fost unul limitat, poți aplica în septembrie la redistribuiri, categorie nonprioritară taxă, criiteriul oferă loc la cămin, nu grad de confort ridicat</t>
  </si>
  <si>
    <t>CD024</t>
  </si>
  <si>
    <t>Numărul de locuri a fost unul limitat, poți aplica în septembrie la redistribuiri, facultatea noastră nu dispune de locuri în C1</t>
  </si>
  <si>
    <t>K0049</t>
  </si>
  <si>
    <t>PS212</t>
  </si>
  <si>
    <t>P1781</t>
  </si>
  <si>
    <t>E1034</t>
  </si>
  <si>
    <t>SA042</t>
  </si>
  <si>
    <t>Regulamentul nu precizează prioritate la gradul de confort în baza activităților sportive de performanță, poți șua legătura cu Serviciul Social al UBB</t>
  </si>
  <si>
    <t>AP112</t>
  </si>
  <si>
    <t>Total locuri toamna pentru licenta</t>
  </si>
  <si>
    <t>CL150</t>
  </si>
  <si>
    <t>Psihologie clinică, consiliere psihologică și psihoterapie</t>
  </si>
  <si>
    <t>PM077</t>
  </si>
  <si>
    <t>Prelungire de studii</t>
  </si>
  <si>
    <t>E1024</t>
  </si>
  <si>
    <t>LV318</t>
  </si>
  <si>
    <t>Numărul de locuri a fost unul limitat, poți aplica în septembrie la redistribuiri, criteriul oferă loc la cămin, nu grad de confort mai ridicat; în situația ta criteriul bate media</t>
  </si>
  <si>
    <t>Neeligibil - prelungire de studii</t>
  </si>
  <si>
    <t>social - venit sub minimul/economie</t>
  </si>
  <si>
    <t>Numărul de locuri a fost unul limitat, poți aplica în septembrie la redistribuiri, categorie nonprioritară neintegralist, statutul de neintegralist bate criteriul, confr. art.9, alin.4 lit. a din Regulament</t>
  </si>
  <si>
    <t>AP066</t>
  </si>
  <si>
    <t xml:space="preserve">Psihologie </t>
  </si>
  <si>
    <t>CL179</t>
  </si>
  <si>
    <t>45 de credite</t>
  </si>
  <si>
    <t>Neeligibil - neintegralist, redistribuit crit. 8 medie</t>
  </si>
  <si>
    <t>Numărul de locuri a fost unul limitat, poți aplica în septembrie la redistribuiri, cifră de școlarizare mică</t>
  </si>
  <si>
    <t>LV223</t>
  </si>
  <si>
    <t>MV120</t>
  </si>
  <si>
    <t>LV258</t>
  </si>
  <si>
    <t>Numărul de locuri a fost unul limitat, poți aplica în septembrie la redistribuiri, criteriul oferă loc la cămin, nu grad de confort mai ridicat; în situația ta criteriul bate media, categorie nonprioritară taxă</t>
  </si>
  <si>
    <t>P1772</t>
  </si>
  <si>
    <t>Soluționat favorabil</t>
  </si>
  <si>
    <t>Lipsă acte, redistribuit pe cirt. 8 medie</t>
  </si>
  <si>
    <t>P1117</t>
  </si>
  <si>
    <t>Uită-te pe sheet-ul aferent criteriului</t>
  </si>
  <si>
    <t>MCA03</t>
  </si>
  <si>
    <t>P1013</t>
  </si>
  <si>
    <t>Uită-te pe sheet-ul aferent specializării</t>
  </si>
  <si>
    <t>SA012</t>
  </si>
  <si>
    <t>lv149</t>
  </si>
  <si>
    <t>P1702</t>
  </si>
  <si>
    <t>Psihologie judiciară</t>
  </si>
  <si>
    <t>Uită-te pe sheet-ul aferent criteriului, orfanii de un singur părinte nu au prioritate la cazare, criteriul neintegralist bate criteriul social, conf. art. 9, alin. 4 lit. a din Regulament</t>
  </si>
  <si>
    <t>TH026</t>
  </si>
  <si>
    <t>TLA28</t>
  </si>
  <si>
    <t>49 de credite</t>
  </si>
  <si>
    <t>SA037</t>
  </si>
  <si>
    <t>CL029</t>
  </si>
  <si>
    <t>Total initial de alocat in vara</t>
  </si>
  <si>
    <t>CL219</t>
  </si>
  <si>
    <t>34 de credite</t>
  </si>
  <si>
    <t>MV123</t>
  </si>
  <si>
    <t>Cod matricol/ legitimație</t>
  </si>
  <si>
    <t>An de studiu</t>
  </si>
  <si>
    <t>Metode și practici alternative în învățământul primar și preșcolar</t>
  </si>
  <si>
    <t>Eco 2</t>
  </si>
  <si>
    <t>Anul 2 master, medie mare</t>
  </si>
  <si>
    <t>KM006</t>
  </si>
  <si>
    <t>I</t>
  </si>
  <si>
    <t>E1066</t>
  </si>
  <si>
    <t>MV146</t>
  </si>
  <si>
    <t>Anul 1 master, medie mare, cifră mică de școlarizare</t>
  </si>
  <si>
    <t>E1022</t>
  </si>
  <si>
    <t>KM001</t>
  </si>
  <si>
    <t>TH113</t>
  </si>
  <si>
    <t>MCA31</t>
  </si>
  <si>
    <t>KL012</t>
  </si>
  <si>
    <t>56 de credite</t>
  </si>
  <si>
    <t>Klinikai pszichológia és pszichoterápia - a magyar vonal</t>
  </si>
  <si>
    <t>retras</t>
  </si>
  <si>
    <t>KL029</t>
  </si>
  <si>
    <t>55 de credite</t>
  </si>
  <si>
    <t>MCA24</t>
  </si>
  <si>
    <t>Anul 1 master, medie mare</t>
  </si>
  <si>
    <t>P1303</t>
  </si>
  <si>
    <t>Pszichológiai tanácsadás és beavatkozás</t>
  </si>
  <si>
    <t>LV149</t>
  </si>
  <si>
    <t xml:space="preserve">Anul 2 master, medie bună, nu s-au alocat cămine cu grad mai ridicat de confort </t>
  </si>
  <si>
    <t>MCA22</t>
  </si>
  <si>
    <t>Anul 2 master, medie micuță</t>
  </si>
  <si>
    <t>CD023</t>
  </si>
  <si>
    <t>Locuri acordate pe liste de vara</t>
  </si>
  <si>
    <t>TLA29</t>
  </si>
  <si>
    <t>Anul 1 master, medie micuță</t>
  </si>
  <si>
    <t>CIP22</t>
  </si>
  <si>
    <t>Anul 1 master, medie mică</t>
  </si>
  <si>
    <t>1443/TLA28</t>
  </si>
  <si>
    <t>Doc</t>
  </si>
  <si>
    <t>Anul 3 licență, medie micuță</t>
  </si>
  <si>
    <t>Cod matricol/ număr legitimație</t>
  </si>
  <si>
    <t>Anul 2 licență, medie bună</t>
  </si>
  <si>
    <t>Didactica limbii și literaturii germane, cultura și civilizația germană a Europei Centrale și de Sud-Est</t>
  </si>
  <si>
    <t>A4</t>
  </si>
  <si>
    <t>Anul 2, medie mare</t>
  </si>
  <si>
    <t>Master anul 2, medie mare</t>
  </si>
  <si>
    <t>Anul 2 licență, medie micuță</t>
  </si>
  <si>
    <t>KM0056</t>
  </si>
  <si>
    <t>Anul 1 licență, medie mare, nu s-au acordat cămine cu grad mai ridicat de confort</t>
  </si>
  <si>
    <t>K0009</t>
  </si>
  <si>
    <t>M2</t>
  </si>
  <si>
    <t>Anul 1 licență, medie bună</t>
  </si>
  <si>
    <t>K0018</t>
  </si>
  <si>
    <t>Anul 1 licență, medie micuță</t>
  </si>
  <si>
    <t>K0060</t>
  </si>
  <si>
    <t>Anul 2 licență, medie mică</t>
  </si>
  <si>
    <t>Categorie prioritară, formă de finanțare buget, medie mică</t>
  </si>
  <si>
    <t>K0004</t>
  </si>
  <si>
    <t>Anul 2 licență, medie mare, forma de finanțare taxă</t>
  </si>
  <si>
    <t>PIPP-LV305</t>
  </si>
  <si>
    <t>Categorie nonprioritară, formă de finanțare taxă, medie micuță</t>
  </si>
  <si>
    <t>K0062</t>
  </si>
  <si>
    <t>Categorie nonprioritară, formă de finanțare taxă, medie mică</t>
  </si>
  <si>
    <t>K0022</t>
  </si>
  <si>
    <t>PG002</t>
  </si>
  <si>
    <t>Anul 2, medie bună</t>
  </si>
  <si>
    <t>K0016</t>
  </si>
  <si>
    <t>Anul 1 licență, medie mică</t>
  </si>
  <si>
    <t>MV206</t>
  </si>
  <si>
    <t>M1</t>
  </si>
  <si>
    <t>Anul 3 licență, medie bună</t>
  </si>
  <si>
    <t>Anul 1, medie mare</t>
  </si>
  <si>
    <t>MV102</t>
  </si>
  <si>
    <t>MV140</t>
  </si>
  <si>
    <t>57 de credite</t>
  </si>
  <si>
    <t>Neeligibil, neintegralist</t>
  </si>
  <si>
    <t>Anul 1, medie bună, nu s-au alocat mai multe locuri cu grad de confort mai ridicat</t>
  </si>
  <si>
    <t>MV121</t>
  </si>
  <si>
    <t>Media</t>
  </si>
  <si>
    <t>CȘC -1</t>
  </si>
  <si>
    <t>Anul 3, medie mare, prima opțiune</t>
  </si>
  <si>
    <t>Anul 1, medie micuță, nu s-au alocat mai multe locuri cu grad de confort mai ridicat</t>
  </si>
  <si>
    <t>L3</t>
  </si>
  <si>
    <t>Categorie nonprioritară taxă, medie micuță</t>
  </si>
  <si>
    <t>PM296</t>
  </si>
  <si>
    <t>Anul 3, medie bună</t>
  </si>
  <si>
    <t>Categorie nonprioritară taxă, medie mică</t>
  </si>
  <si>
    <t>Anul 1 licență, medie mare</t>
  </si>
  <si>
    <t>PM232</t>
  </si>
  <si>
    <t>Anul 3, medie micuță</t>
  </si>
  <si>
    <t>PM142</t>
  </si>
  <si>
    <t>Categorie nonprioritară taxă, medie bună</t>
  </si>
  <si>
    <t>PM156</t>
  </si>
  <si>
    <t>54 de credite</t>
  </si>
  <si>
    <t>L2</t>
  </si>
  <si>
    <t>Neeligibil neintegralist</t>
  </si>
  <si>
    <t>PM076</t>
  </si>
  <si>
    <t>CD012</t>
  </si>
  <si>
    <t>sihologie</t>
  </si>
  <si>
    <t>Psihologie - PM060</t>
  </si>
  <si>
    <t>Anul 1, medie bună</t>
  </si>
  <si>
    <t>CD004</t>
  </si>
  <si>
    <t>PM229, Pszichológia</t>
  </si>
  <si>
    <t>CD043</t>
  </si>
  <si>
    <t>Psihologie - PM075</t>
  </si>
  <si>
    <t>A doua opțiune</t>
  </si>
  <si>
    <t>CD021</t>
  </si>
  <si>
    <t>53 de credite</t>
  </si>
  <si>
    <t>Categorie nonprioritară, neintegralist</t>
  </si>
  <si>
    <t>Anul 1, medie micuță</t>
  </si>
  <si>
    <t>CD041</t>
  </si>
  <si>
    <t>L1</t>
  </si>
  <si>
    <t>Anul 1, medie micuță, categorie nonprioritară</t>
  </si>
  <si>
    <t>Anul 3, medie mare, forma de finanțare taxă</t>
  </si>
  <si>
    <t>Pszichológia - PM231</t>
  </si>
  <si>
    <t>Categorie prioritară, formă de finanțare buget, medie mare, puține locuri</t>
  </si>
  <si>
    <t>Pszichológia-PM056</t>
  </si>
  <si>
    <t>Designer instrucțional</t>
  </si>
  <si>
    <t>Anul 2, medie mare, cifră de școlarizare mică</t>
  </si>
  <si>
    <t>Anul 2, medie bună, cifră de școlarizare mică</t>
  </si>
  <si>
    <t>Anul 2, medie micuță</t>
  </si>
  <si>
    <t>PM302</t>
  </si>
  <si>
    <t>Categorie nonprioritară, taxă, medie bună</t>
  </si>
  <si>
    <t>SU005</t>
  </si>
  <si>
    <t>PM019</t>
  </si>
  <si>
    <t>Total locuri acordate</t>
  </si>
  <si>
    <t>Management curricular</t>
  </si>
  <si>
    <t>Categorie prioritară, formă de finanțare buget, medie micuță</t>
  </si>
  <si>
    <t>Pszichológia - PM100</t>
  </si>
  <si>
    <t>Anul 2, medie mare, prima opțiune</t>
  </si>
  <si>
    <t>LM090</t>
  </si>
  <si>
    <t>51 de credite</t>
  </si>
  <si>
    <t>P3035</t>
  </si>
  <si>
    <t>E1043</t>
  </si>
  <si>
    <t>Pszichológia - PM080</t>
  </si>
  <si>
    <t>E1002</t>
  </si>
  <si>
    <t>Categorie neprioritara, formă de finanțare taxă, medie mare, puține locuri</t>
  </si>
  <si>
    <t>E1011</t>
  </si>
  <si>
    <t>PM284</t>
  </si>
  <si>
    <t>Categorie nonprioritară, taxă, medie micuță</t>
  </si>
  <si>
    <t xml:space="preserve"> MV505</t>
  </si>
  <si>
    <t>E1003</t>
  </si>
  <si>
    <t>PM155</t>
  </si>
  <si>
    <t>E1020</t>
  </si>
  <si>
    <t>MV502</t>
  </si>
  <si>
    <t xml:space="preserve">Taxă </t>
  </si>
  <si>
    <t>MV530</t>
  </si>
  <si>
    <t>E1023</t>
  </si>
  <si>
    <t>PIPP, Pszichológia - PM115</t>
  </si>
  <si>
    <t>Ce a ramas</t>
  </si>
  <si>
    <t>E1055</t>
  </si>
  <si>
    <t>A2</t>
  </si>
  <si>
    <t>uget</t>
  </si>
  <si>
    <t>PM268</t>
  </si>
  <si>
    <t>Prima opțiune</t>
  </si>
  <si>
    <t>PM304</t>
  </si>
  <si>
    <t>PM097</t>
  </si>
  <si>
    <t>Psihologie - PM095</t>
  </si>
  <si>
    <t>E1059</t>
  </si>
  <si>
    <t>E1029</t>
  </si>
  <si>
    <t>E1013</t>
  </si>
  <si>
    <t>Anul 3 lciență, medie micuță</t>
  </si>
  <si>
    <t>Categorie nonprioritară taxă, medie mare</t>
  </si>
  <si>
    <t>E1006</t>
  </si>
  <si>
    <t>E1010</t>
  </si>
  <si>
    <t>MCA19</t>
  </si>
  <si>
    <t>ce mai dăm la bobocs</t>
  </si>
  <si>
    <t>PPS37</t>
  </si>
  <si>
    <t>Anul 1, prima variantă</t>
  </si>
  <si>
    <t>PPS40</t>
  </si>
  <si>
    <t>PPS36</t>
  </si>
  <si>
    <t>Anul 1 licență. medie bună</t>
  </si>
  <si>
    <t>PPS54</t>
  </si>
  <si>
    <t>MCA12</t>
  </si>
  <si>
    <t>MCA07</t>
  </si>
  <si>
    <t>PPS50</t>
  </si>
  <si>
    <t>MCA14</t>
  </si>
  <si>
    <t>lăsăm deocamdată</t>
  </si>
  <si>
    <t>Anul 3, medie mare</t>
  </si>
  <si>
    <t>SportXXI</t>
  </si>
  <si>
    <t>- să ne mai rămână de dăm kicks</t>
  </si>
  <si>
    <t>RU027</t>
  </si>
  <si>
    <t>RU024</t>
  </si>
  <si>
    <t>RU030</t>
  </si>
  <si>
    <t>RU032</t>
  </si>
  <si>
    <t>C6</t>
  </si>
  <si>
    <t>Categorie prioritară, formă de finanțare buget, medie micuțăâ</t>
  </si>
  <si>
    <t>SA034</t>
  </si>
  <si>
    <t>SA007</t>
  </si>
  <si>
    <t>SA036</t>
  </si>
  <si>
    <t>Categorie nonprioritară taxă</t>
  </si>
  <si>
    <t>SA015</t>
  </si>
  <si>
    <t>CL205</t>
  </si>
  <si>
    <t>CL094</t>
  </si>
  <si>
    <t>Anul 1. medie bună</t>
  </si>
  <si>
    <t>CL063</t>
  </si>
  <si>
    <t>CL092</t>
  </si>
  <si>
    <t>CE E ASTA</t>
  </si>
  <si>
    <t>Anul 1. a doua opțiune</t>
  </si>
  <si>
    <t>CL169</t>
  </si>
  <si>
    <t>CL129</t>
  </si>
  <si>
    <t>PS109</t>
  </si>
  <si>
    <t>PS218</t>
  </si>
  <si>
    <t>Anul 1. medie bună, nu s-au alocat mai multe locuri cu grad rideicat de confort</t>
  </si>
  <si>
    <t>PS035</t>
  </si>
  <si>
    <t>PS153</t>
  </si>
  <si>
    <t>PS113</t>
  </si>
  <si>
    <t>ZICI CA E MODELUL MEU LA BLUZA</t>
  </si>
  <si>
    <t>PS140</t>
  </si>
  <si>
    <t>PS178</t>
  </si>
  <si>
    <t>PS180</t>
  </si>
  <si>
    <t>PS255</t>
  </si>
  <si>
    <t>PS072</t>
  </si>
  <si>
    <t>JU004</t>
  </si>
  <si>
    <t>hihihihhi</t>
  </si>
  <si>
    <t>PS112</t>
  </si>
  <si>
    <t>PS275</t>
  </si>
  <si>
    <t>JUD050</t>
  </si>
  <si>
    <t>40 de credite</t>
  </si>
  <si>
    <t>PS182</t>
  </si>
  <si>
    <t>JU009</t>
  </si>
  <si>
    <t>PS149</t>
  </si>
  <si>
    <t>PS124</t>
  </si>
  <si>
    <t>PS205</t>
  </si>
  <si>
    <t>PS249</t>
  </si>
  <si>
    <t>PS150</t>
  </si>
  <si>
    <t>PS081</t>
  </si>
  <si>
    <t>PS012</t>
  </si>
  <si>
    <t>Anul 2, studentă însărcinată</t>
  </si>
  <si>
    <t>PS073</t>
  </si>
  <si>
    <t>PS033</t>
  </si>
  <si>
    <t>PS226</t>
  </si>
  <si>
    <t xml:space="preserve"> total Master2+l2+3</t>
  </si>
  <si>
    <t>Anul 2, medie micuță, categorie nonprioritară taxă</t>
  </si>
  <si>
    <t>TH040</t>
  </si>
  <si>
    <t>PS084</t>
  </si>
  <si>
    <t>TH133</t>
  </si>
  <si>
    <t>TH063</t>
  </si>
  <si>
    <t>TH078</t>
  </si>
  <si>
    <t>TH120</t>
  </si>
  <si>
    <t>TH115</t>
  </si>
  <si>
    <t>TH 117</t>
  </si>
  <si>
    <t>Anul 1, medie mare, nu s-au alocat mai multe locuri cu grad de confort mai ridicat</t>
  </si>
  <si>
    <t>TH188</t>
  </si>
  <si>
    <t>Anul 3, prima opțiune</t>
  </si>
  <si>
    <t>TH036</t>
  </si>
  <si>
    <t>Total master 1+l1</t>
  </si>
  <si>
    <t>Terapia limbajului și audiologie educațională</t>
  </si>
  <si>
    <t>Anul 3, medie mare, nu s-au alocat mai multe locuri cu grad de confort ridicat</t>
  </si>
  <si>
    <t>TLA21</t>
  </si>
  <si>
    <t>Categorie prioritară buget, medie micuță</t>
  </si>
  <si>
    <t>Total Brute (făcut de Sînzi)</t>
  </si>
  <si>
    <t>TLA24</t>
  </si>
  <si>
    <t>TLA16</t>
  </si>
  <si>
    <t>TLA35</t>
  </si>
  <si>
    <t>39 de credite</t>
  </si>
  <si>
    <t>TLA79</t>
  </si>
  <si>
    <t>TLA70</t>
  </si>
  <si>
    <t>TLA63</t>
  </si>
  <si>
    <t>aici am numarat direct din excel</t>
  </si>
  <si>
    <t>6Y140322</t>
  </si>
  <si>
    <t>50 de credite</t>
  </si>
  <si>
    <t>Neeligibil, prelungire de studii</t>
  </si>
  <si>
    <t>Anul 2, medie mare, nu s-au alocat mai multe locuri cu grad de confort ridicat</t>
  </si>
  <si>
    <t>44 de credite</t>
  </si>
  <si>
    <t>8,61</t>
  </si>
  <si>
    <t>Anul 2, medie mică</t>
  </si>
  <si>
    <t>46 de credite</t>
  </si>
  <si>
    <t>43 de credite</t>
  </si>
  <si>
    <t>date brute anu 1 direct din excel</t>
  </si>
  <si>
    <t>LV110</t>
  </si>
  <si>
    <t xml:space="preserve">I </t>
  </si>
  <si>
    <t>LV112</t>
  </si>
  <si>
    <t>LV118</t>
  </si>
  <si>
    <t>Anul 1, medie micuță, cifră mică de școlarizare</t>
  </si>
  <si>
    <t>LV105</t>
  </si>
  <si>
    <t>PEDAGOGIE</t>
  </si>
  <si>
    <t>LV119</t>
  </si>
  <si>
    <t>P1407</t>
  </si>
  <si>
    <t>52 de credite</t>
  </si>
  <si>
    <t>Anul 1 medie mare</t>
  </si>
  <si>
    <t>PIP-LV217</t>
  </si>
  <si>
    <t>P1461</t>
  </si>
  <si>
    <t>An 1 medie bună</t>
  </si>
  <si>
    <t>LV202</t>
  </si>
  <si>
    <t>PIP - LV410</t>
  </si>
  <si>
    <t>P1687</t>
  </si>
  <si>
    <t>LV207</t>
  </si>
  <si>
    <t>P1733</t>
  </si>
  <si>
    <t>PIP - LV253</t>
  </si>
  <si>
    <t>P1112</t>
  </si>
  <si>
    <t>PIPP - LV411</t>
  </si>
  <si>
    <t>PIP- LV243</t>
  </si>
  <si>
    <t>AP071</t>
  </si>
  <si>
    <t>PIP - LV230</t>
  </si>
  <si>
    <t>PIPP-LV218</t>
  </si>
  <si>
    <t>P1543</t>
  </si>
  <si>
    <t>PIP - LV338</t>
  </si>
  <si>
    <t>PIP - LV205</t>
  </si>
  <si>
    <t>PIPP - LV255</t>
  </si>
  <si>
    <t>LV235</t>
  </si>
  <si>
    <t>PIP-LV418</t>
  </si>
  <si>
    <t>P1236</t>
  </si>
  <si>
    <t>PIP - LV498</t>
  </si>
  <si>
    <t>PIPP-LV493</t>
  </si>
  <si>
    <t>An 1 medie micuță</t>
  </si>
  <si>
    <t>PIP - LV297</t>
  </si>
  <si>
    <t>PIP-LV306</t>
  </si>
  <si>
    <t>LV275</t>
  </si>
  <si>
    <t>PIPP-LV431</t>
  </si>
  <si>
    <t>LV242</t>
  </si>
  <si>
    <t>PIPP- LV279</t>
  </si>
  <si>
    <t>LV247</t>
  </si>
  <si>
    <t>PIP-LV238</t>
  </si>
  <si>
    <t>PIP-LV220</t>
  </si>
  <si>
    <t>LV266</t>
  </si>
  <si>
    <t>PIP-LV429</t>
  </si>
  <si>
    <t>PIPP-LV295</t>
  </si>
  <si>
    <t>PIP-LV312</t>
  </si>
  <si>
    <t>Lv 348</t>
  </si>
  <si>
    <t>AP078</t>
  </si>
  <si>
    <t>PIP - LV309</t>
  </si>
  <si>
    <t>PIPP-LV416</t>
  </si>
  <si>
    <t>AP022</t>
  </si>
  <si>
    <t>PIP - LV246</t>
  </si>
  <si>
    <t>PIP - LV543</t>
  </si>
  <si>
    <t>PIPP-LV245</t>
  </si>
  <si>
    <t>LV241</t>
  </si>
  <si>
    <t>P1229</t>
  </si>
  <si>
    <t>P1225</t>
  </si>
  <si>
    <t>AP051</t>
  </si>
  <si>
    <t>P1372</t>
  </si>
  <si>
    <t>P1017</t>
  </si>
  <si>
    <t>P1382</t>
  </si>
  <si>
    <t>P1654</t>
  </si>
  <si>
    <t>P1428</t>
  </si>
  <si>
    <t>AP089</t>
  </si>
  <si>
    <t xml:space="preserve"> P1213</t>
  </si>
  <si>
    <t>P1265</t>
  </si>
  <si>
    <t>P1815</t>
  </si>
  <si>
    <t>Categorie prioritară, formă de finanțare buget, medie bună</t>
  </si>
  <si>
    <t>P1524</t>
  </si>
  <si>
    <t>P1373</t>
  </si>
  <si>
    <t>P1124</t>
  </si>
  <si>
    <t>AP053</t>
  </si>
  <si>
    <t>P1109</t>
  </si>
  <si>
    <t>P1542</t>
  </si>
  <si>
    <t>AP086</t>
  </si>
  <si>
    <t>P1831</t>
  </si>
  <si>
    <t>P1782</t>
  </si>
  <si>
    <t>P1554</t>
  </si>
  <si>
    <t>P1064</t>
  </si>
  <si>
    <t>P1211</t>
  </si>
  <si>
    <t>P1417</t>
  </si>
  <si>
    <t>P1419</t>
  </si>
  <si>
    <t xml:space="preserve"> P1494</t>
  </si>
  <si>
    <t>P1228</t>
  </si>
  <si>
    <t>P1244</t>
  </si>
  <si>
    <t>P1636</t>
  </si>
  <si>
    <t>P1651</t>
  </si>
  <si>
    <t>P1274</t>
  </si>
  <si>
    <t>P1352</t>
  </si>
  <si>
    <t>P1199</t>
  </si>
  <si>
    <t>P1171</t>
  </si>
  <si>
    <t xml:space="preserve"> P1215</t>
  </si>
  <si>
    <t>P1680</t>
  </si>
  <si>
    <t>P1237</t>
  </si>
  <si>
    <t>P1009</t>
  </si>
  <si>
    <t>P1456</t>
  </si>
  <si>
    <t>P1120</t>
  </si>
  <si>
    <t>P1975</t>
  </si>
  <si>
    <t>P1493</t>
  </si>
  <si>
    <t>P1210</t>
  </si>
  <si>
    <t>P1248</t>
  </si>
  <si>
    <t>P1251</t>
  </si>
  <si>
    <t>P1818</t>
  </si>
  <si>
    <t>P1451</t>
  </si>
  <si>
    <t>P1440</t>
  </si>
  <si>
    <t>P1379</t>
  </si>
  <si>
    <t>P1190</t>
  </si>
  <si>
    <t>P1829</t>
  </si>
  <si>
    <t>P1706</t>
  </si>
  <si>
    <t>P1537</t>
  </si>
  <si>
    <t>P1825</t>
  </si>
  <si>
    <t>P1670</t>
  </si>
  <si>
    <t>P1460</t>
  </si>
  <si>
    <t>P1187</t>
  </si>
  <si>
    <t>P2008</t>
  </si>
  <si>
    <t>P1572</t>
  </si>
  <si>
    <t>P1163</t>
  </si>
  <si>
    <t>P1111</t>
  </si>
  <si>
    <t>P1568</t>
  </si>
  <si>
    <t>P1395</t>
  </si>
  <si>
    <t>P1518</t>
  </si>
  <si>
    <t>P1262</t>
  </si>
  <si>
    <t xml:space="preserve"> P1794</t>
  </si>
  <si>
    <t>P1234</t>
  </si>
  <si>
    <t>P1271</t>
  </si>
  <si>
    <t>P1391</t>
  </si>
  <si>
    <t>P1556</t>
  </si>
  <si>
    <t>P1564</t>
  </si>
  <si>
    <t>P1989</t>
  </si>
  <si>
    <t>P1398</t>
  </si>
  <si>
    <t>P1880</t>
  </si>
  <si>
    <t>P1579</t>
  </si>
  <si>
    <t>P1589</t>
  </si>
  <si>
    <t>P1006</t>
  </si>
  <si>
    <t>P1582</t>
  </si>
  <si>
    <t>P1789</t>
  </si>
</sst>
</file>

<file path=xl/styles.xml><?xml version="1.0" encoding="utf-8"?>
<styleSheet xmlns="http://schemas.openxmlformats.org/spreadsheetml/2006/main" xmlns:x14ac="http://schemas.microsoft.com/office/spreadsheetml/2009/9/ac" xmlns:mc="http://schemas.openxmlformats.org/markup-compatibility/2006">
  <fonts count="23">
    <font>
      <sz val="10.0"/>
      <color rgb="FF000000"/>
      <name val="Arial"/>
      <scheme val="minor"/>
    </font>
    <font>
      <color theme="1"/>
      <name val="Arial"/>
    </font>
    <font>
      <b/>
      <sz val="12.0"/>
      <color rgb="FF000000"/>
      <name val="&quot;Times New Roman&quot;"/>
    </font>
    <font>
      <b/>
      <color theme="1"/>
      <name val="Arial"/>
    </font>
    <font>
      <b/>
      <sz val="46.0"/>
      <color rgb="FFFFFFFF"/>
      <name val="Proxima Nova"/>
    </font>
    <font>
      <color theme="1"/>
      <name val="Arial"/>
      <scheme val="minor"/>
    </font>
    <font>
      <sz val="11.0"/>
      <color rgb="FF000000"/>
      <name val="&quot;Times New Roman&quot;"/>
    </font>
    <font>
      <b/>
      <sz val="26.0"/>
      <color theme="1"/>
      <name val="Proxima Nova"/>
    </font>
    <font>
      <b/>
      <sz val="16.0"/>
      <color theme="1"/>
      <name val="Proxima Nova"/>
    </font>
    <font>
      <color rgb="FF000000"/>
      <name val="&quot;Times New Roman&quot;"/>
    </font>
    <font>
      <b/>
      <sz val="11.0"/>
      <color rgb="FF000000"/>
      <name val="&quot;Times New Roman&quot;"/>
    </font>
    <font/>
    <font>
      <b/>
      <color rgb="FF000000"/>
      <name val="&quot;Times New Roman&quot;"/>
    </font>
    <font>
      <sz val="11.0"/>
      <color rgb="FF000000"/>
      <name val="Times New Roman"/>
    </font>
    <font>
      <b/>
      <color rgb="FF000000"/>
      <name val="Times New Roman"/>
    </font>
    <font>
      <color rgb="FF000000"/>
      <name val="Times New Roman"/>
    </font>
    <font>
      <b/>
      <sz val="11.0"/>
      <color rgb="FF000000"/>
      <name val="Times New Roman"/>
    </font>
    <font>
      <b/>
      <sz val="10.0"/>
      <color rgb="FF000000"/>
      <name val="Times New Roman"/>
    </font>
    <font>
      <sz val="10.0"/>
      <color rgb="FF000000"/>
      <name val="Times New Roman"/>
    </font>
    <font>
      <color rgb="FF000000"/>
      <name val="Arial"/>
    </font>
    <font>
      <sz val="10.0"/>
      <color theme="1"/>
      <name val="Times New Roman"/>
    </font>
    <font>
      <color rgb="FFFFFFFF"/>
      <name val="Arial"/>
    </font>
    <font>
      <b/>
      <sz val="10.0"/>
      <color theme="1"/>
      <name val="Times New Roman"/>
    </font>
  </fonts>
  <fills count="20">
    <fill>
      <patternFill patternType="none"/>
    </fill>
    <fill>
      <patternFill patternType="lightGray"/>
    </fill>
    <fill>
      <patternFill patternType="solid">
        <fgColor rgb="FFD9E7FD"/>
        <bgColor rgb="FFD9E7FD"/>
      </patternFill>
    </fill>
    <fill>
      <patternFill patternType="solid">
        <fgColor rgb="FF980000"/>
        <bgColor rgb="FF980000"/>
      </patternFill>
    </fill>
    <fill>
      <patternFill patternType="solid">
        <fgColor rgb="FFFBDAD7"/>
        <bgColor rgb="FFFBDAD7"/>
      </patternFill>
    </fill>
    <fill>
      <patternFill patternType="solid">
        <fgColor rgb="FFD1F1DA"/>
        <bgColor rgb="FFD1F1DA"/>
      </patternFill>
    </fill>
    <fill>
      <patternFill patternType="solid">
        <fgColor rgb="FFFFFFFF"/>
        <bgColor rgb="FFFFFFFF"/>
      </patternFill>
    </fill>
    <fill>
      <patternFill patternType="solid">
        <fgColor rgb="FFFF0000"/>
        <bgColor rgb="FFFF0000"/>
      </patternFill>
    </fill>
    <fill>
      <patternFill patternType="solid">
        <fgColor rgb="FFFFE599"/>
        <bgColor rgb="FFFFE599"/>
      </patternFill>
    </fill>
    <fill>
      <patternFill patternType="solid">
        <fgColor rgb="FFFFF2CC"/>
        <bgColor rgb="FFFFF2CC"/>
      </patternFill>
    </fill>
    <fill>
      <patternFill patternType="solid">
        <fgColor rgb="FFDDEBF7"/>
        <bgColor rgb="FFDDEBF7"/>
      </patternFill>
    </fill>
    <fill>
      <patternFill patternType="solid">
        <fgColor rgb="FFCFE2F3"/>
        <bgColor rgb="FFCFE2F3"/>
      </patternFill>
    </fill>
    <fill>
      <patternFill patternType="solid">
        <fgColor rgb="FF9FC5E8"/>
        <bgColor rgb="FF9FC5E8"/>
      </patternFill>
    </fill>
    <fill>
      <patternFill patternType="solid">
        <fgColor rgb="FF6FA8DC"/>
        <bgColor rgb="FF6FA8DC"/>
      </patternFill>
    </fill>
    <fill>
      <patternFill patternType="solid">
        <fgColor rgb="FF3D85C6"/>
        <bgColor rgb="FF3D85C6"/>
      </patternFill>
    </fill>
    <fill>
      <patternFill patternType="solid">
        <fgColor rgb="FF0B5394"/>
        <bgColor rgb="FF0B5394"/>
      </patternFill>
    </fill>
    <fill>
      <patternFill patternType="solid">
        <fgColor rgb="FFFFFF00"/>
        <bgColor rgb="FFFFFF00"/>
      </patternFill>
    </fill>
    <fill>
      <patternFill patternType="solid">
        <fgColor rgb="FF4C1130"/>
        <bgColor rgb="FF4C1130"/>
      </patternFill>
    </fill>
    <fill>
      <patternFill patternType="solid">
        <fgColor rgb="FFD5A6BD"/>
        <bgColor rgb="FFD5A6BD"/>
      </patternFill>
    </fill>
    <fill>
      <patternFill patternType="solid">
        <fgColor rgb="FF00FF00"/>
        <bgColor rgb="FF00FF00"/>
      </patternFill>
    </fill>
  </fills>
  <borders count="20">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bottom style="thick">
        <color rgb="FF000000"/>
      </bottom>
    </border>
    <border>
      <left style="thin">
        <color rgb="FF000000"/>
      </left>
      <right style="thin">
        <color rgb="FF000000"/>
      </right>
      <bottom style="thin">
        <color rgb="FF000000"/>
      </bottom>
    </border>
    <border>
      <left style="thin">
        <color rgb="FF000000"/>
      </left>
      <right style="thin">
        <color rgb="FF000000"/>
      </right>
      <top style="thin">
        <color rgb="FF000000"/>
      </top>
      <bottom style="thick">
        <color rgb="FF000000"/>
      </bottom>
    </border>
    <border>
      <left style="thin">
        <color rgb="FF000000"/>
      </left>
      <bottom style="thin">
        <color rgb="FF000000"/>
      </bottom>
    </border>
    <border>
      <right style="thin">
        <color rgb="FF000000"/>
      </right>
      <bottom style="thin">
        <color rgb="FF000000"/>
      </bottom>
    </border>
    <border>
      <left style="thin">
        <color rgb="FF000000"/>
      </left>
      <bottom style="thick">
        <color rgb="FF000000"/>
      </bottom>
    </border>
    <border>
      <right style="thin">
        <color rgb="FF000000"/>
      </right>
      <bottom style="thick">
        <color rgb="FF000000"/>
      </bottom>
    </border>
    <border>
      <left style="thin">
        <color rgb="FF000000"/>
      </left>
      <right style="thin">
        <color rgb="FF000000"/>
      </right>
      <top style="thin">
        <color rgb="FF000000"/>
      </top>
    </border>
    <border>
      <right style="thin">
        <color rgb="FF000000"/>
      </right>
      <top style="thin">
        <color rgb="FF000000"/>
      </top>
      <bottom style="thick">
        <color rgb="FF000000"/>
      </bottom>
    </border>
    <border>
      <left style="thin">
        <color rgb="FF000000"/>
      </left>
      <top style="thin">
        <color rgb="FF000000"/>
      </top>
      <bottom style="thick">
        <color rgb="FF000000"/>
      </bottom>
    </border>
    <border>
      <left style="thin">
        <color rgb="FFD4D4D4"/>
      </left>
      <right style="thin">
        <color rgb="FFD4D4D4"/>
      </right>
    </border>
    <border>
      <left style="thin">
        <color rgb="FF4285F4"/>
      </left>
      <right style="thin">
        <color rgb="FFD4D4D4"/>
      </right>
    </border>
    <border>
      <bottom style="thick">
        <color rgb="FF000000"/>
      </bottom>
    </border>
    <border>
      <left style="thin">
        <color rgb="FFD4D4D4"/>
      </left>
      <right style="thin">
        <color rgb="FFD4D4D4"/>
      </right>
      <bottom style="thick">
        <color rgb="FF000000"/>
      </bottom>
    </border>
    <border>
      <left style="thin">
        <color rgb="FF4285F4"/>
      </left>
      <right style="thin">
        <color rgb="FFD4D4D4"/>
      </right>
      <bottom style="thick">
        <color rgb="FF000000"/>
      </bottom>
    </border>
  </borders>
  <cellStyleXfs count="1">
    <xf borderId="0" fillId="0" fontId="0" numFmtId="0" applyAlignment="1" applyFont="1"/>
  </cellStyleXfs>
  <cellXfs count="193">
    <xf borderId="0" fillId="0" fontId="0" numFmtId="0" xfId="0" applyAlignment="1" applyFont="1">
      <alignment readingOrder="0" shrinkToFit="0" vertical="bottom" wrapText="0"/>
    </xf>
    <xf borderId="1" fillId="0" fontId="1" numFmtId="0" xfId="0" applyBorder="1" applyFont="1"/>
    <xf borderId="1" fillId="2" fontId="2" numFmtId="0" xfId="0" applyAlignment="1" applyBorder="1" applyFill="1" applyFont="1">
      <alignment horizontal="center" readingOrder="0" shrinkToFit="0" vertical="bottom" wrapText="1"/>
    </xf>
    <xf borderId="1" fillId="0" fontId="3" numFmtId="0" xfId="0" applyAlignment="1" applyBorder="1" applyFont="1">
      <alignment horizontal="center" shrinkToFit="0" wrapText="1"/>
    </xf>
    <xf borderId="1" fillId="2" fontId="2" numFmtId="0" xfId="0" applyAlignment="1" applyBorder="1" applyFont="1">
      <alignment horizontal="center" readingOrder="0" shrinkToFit="0" wrapText="1"/>
    </xf>
    <xf borderId="0" fillId="3" fontId="4" numFmtId="0" xfId="0" applyAlignment="1" applyFill="1" applyFont="1">
      <alignment horizontal="center" shrinkToFit="0" wrapText="1"/>
    </xf>
    <xf borderId="1" fillId="4" fontId="5" numFmtId="0" xfId="0" applyAlignment="1" applyBorder="1" applyFill="1" applyFont="1">
      <alignment horizontal="center" readingOrder="0" shrinkToFit="0" wrapText="1"/>
    </xf>
    <xf borderId="1" fillId="5" fontId="6" numFmtId="0" xfId="0" applyAlignment="1" applyBorder="1" applyFill="1" applyFont="1">
      <alignment horizontal="center" readingOrder="0" shrinkToFit="0" wrapText="1"/>
    </xf>
    <xf borderId="1" fillId="0" fontId="1" numFmtId="0" xfId="0" applyAlignment="1" applyBorder="1" applyFont="1">
      <alignment horizontal="center" shrinkToFit="0" wrapText="1"/>
    </xf>
    <xf borderId="0" fillId="0" fontId="7" numFmtId="0" xfId="0" applyAlignment="1" applyFont="1">
      <alignment horizontal="center" shrinkToFit="0" wrapText="1"/>
    </xf>
    <xf borderId="0" fillId="0" fontId="8" numFmtId="0" xfId="0" applyAlignment="1" applyFont="1">
      <alignment horizontal="center" readingOrder="0" shrinkToFit="0" wrapText="1"/>
    </xf>
    <xf borderId="1" fillId="5" fontId="9" numFmtId="0" xfId="0" applyAlignment="1" applyBorder="1" applyFont="1">
      <alignment horizontal="center" readingOrder="0" shrinkToFit="0" wrapText="1"/>
    </xf>
    <xf borderId="0" fillId="0" fontId="8" numFmtId="0" xfId="0" applyAlignment="1" applyFont="1">
      <alignment horizontal="center" shrinkToFit="0" wrapText="1"/>
    </xf>
    <xf borderId="1" fillId="5" fontId="10" numFmtId="0" xfId="0" applyAlignment="1" applyBorder="1" applyFont="1">
      <alignment horizontal="center" readingOrder="0" shrinkToFit="0" wrapText="1"/>
    </xf>
    <xf borderId="1" fillId="6" fontId="9" numFmtId="0" xfId="0" applyAlignment="1" applyBorder="1" applyFill="1" applyFont="1">
      <alignment horizontal="center" shrinkToFit="0" vertical="bottom" wrapText="1"/>
    </xf>
    <xf borderId="2" fillId="0" fontId="3" numFmtId="0" xfId="0" applyAlignment="1" applyBorder="1" applyFont="1">
      <alignment horizontal="center" shrinkToFit="0" wrapText="1"/>
    </xf>
    <xf borderId="3" fillId="0" fontId="11" numFmtId="0" xfId="0" applyBorder="1" applyFont="1"/>
    <xf borderId="4" fillId="0" fontId="11" numFmtId="0" xfId="0" applyBorder="1" applyFont="1"/>
    <xf borderId="0" fillId="7" fontId="1" numFmtId="0" xfId="0" applyFill="1" applyFont="1"/>
    <xf borderId="1" fillId="5" fontId="12" numFmtId="0" xfId="0" applyAlignment="1" applyBorder="1" applyFont="1">
      <alignment horizontal="center" readingOrder="0" shrinkToFit="0" wrapText="1"/>
    </xf>
    <xf borderId="1" fillId="2" fontId="12" numFmtId="0" xfId="0" applyAlignment="1" applyBorder="1" applyFont="1">
      <alignment horizontal="center" readingOrder="0" shrinkToFit="0" vertical="bottom" wrapText="1"/>
    </xf>
    <xf borderId="1" fillId="5" fontId="6" numFmtId="0" xfId="0" applyAlignment="1" applyBorder="1" applyFont="1">
      <alignment horizontal="center" shrinkToFit="0" wrapText="1"/>
    </xf>
    <xf borderId="1" fillId="5" fontId="9" numFmtId="0" xfId="0" applyAlignment="1" applyBorder="1" applyFont="1">
      <alignment horizontal="center" shrinkToFit="0" wrapText="1"/>
    </xf>
    <xf borderId="1" fillId="8" fontId="1" numFmtId="0" xfId="0" applyAlignment="1" applyBorder="1" applyFill="1" applyFont="1">
      <alignment horizontal="center" shrinkToFit="0" wrapText="1"/>
    </xf>
    <xf borderId="1" fillId="6" fontId="9" numFmtId="0" xfId="0" applyAlignment="1" applyBorder="1" applyFont="1">
      <alignment horizontal="center" readingOrder="0" shrinkToFit="0" vertical="bottom" wrapText="1"/>
    </xf>
    <xf borderId="1" fillId="4" fontId="6" numFmtId="0" xfId="0" applyAlignment="1" applyBorder="1" applyFont="1">
      <alignment horizontal="center" readingOrder="0" shrinkToFit="0" wrapText="1"/>
    </xf>
    <xf borderId="1" fillId="4" fontId="10" numFmtId="0" xfId="0" applyAlignment="1" applyBorder="1" applyFont="1">
      <alignment horizontal="center" readingOrder="0" shrinkToFit="0" wrapText="1"/>
    </xf>
    <xf borderId="1" fillId="5" fontId="13" numFmtId="0" xfId="0" applyAlignment="1" applyBorder="1" applyFont="1">
      <alignment horizontal="center" readingOrder="0" shrinkToFit="0" vertical="bottom" wrapText="1"/>
    </xf>
    <xf borderId="1" fillId="5" fontId="14" numFmtId="0" xfId="0" applyAlignment="1" applyBorder="1" applyFont="1">
      <alignment horizontal="center" readingOrder="0" shrinkToFit="0" wrapText="1"/>
    </xf>
    <xf borderId="1" fillId="5" fontId="12" numFmtId="0" xfId="0" applyAlignment="1" applyBorder="1" applyFont="1">
      <alignment horizontal="center" readingOrder="0" shrinkToFit="0" vertical="bottom" wrapText="1"/>
    </xf>
    <xf borderId="1" fillId="5" fontId="13" numFmtId="0" xfId="0" applyAlignment="1" applyBorder="1" applyFont="1">
      <alignment horizontal="center" readingOrder="0" shrinkToFit="0" wrapText="1"/>
    </xf>
    <xf borderId="1" fillId="5" fontId="5" numFmtId="0" xfId="0" applyAlignment="1" applyBorder="1" applyFont="1">
      <alignment horizontal="center" readingOrder="0" shrinkToFit="0" wrapText="1"/>
    </xf>
    <xf borderId="1" fillId="2" fontId="14" numFmtId="0" xfId="0" applyAlignment="1" applyBorder="1" applyFont="1">
      <alignment horizontal="center" readingOrder="0" shrinkToFit="0" vertical="bottom" wrapText="1"/>
    </xf>
    <xf borderId="5" fillId="5" fontId="13" numFmtId="0" xfId="0" applyAlignment="1" applyBorder="1" applyFont="1">
      <alignment horizontal="center" readingOrder="0" shrinkToFit="0" wrapText="1"/>
    </xf>
    <xf borderId="5" fillId="5" fontId="15" numFmtId="0" xfId="0" applyAlignment="1" applyBorder="1" applyFont="1">
      <alignment horizontal="center" readingOrder="0" shrinkToFit="0" wrapText="1"/>
    </xf>
    <xf borderId="5" fillId="5" fontId="15" numFmtId="0" xfId="0" applyAlignment="1" applyBorder="1" applyFont="1">
      <alignment horizontal="center" readingOrder="0" shrinkToFit="0" vertical="bottom" wrapText="1"/>
    </xf>
    <xf borderId="5" fillId="5" fontId="14" numFmtId="0" xfId="0" applyAlignment="1" applyBorder="1" applyFont="1">
      <alignment horizontal="center" readingOrder="0" shrinkToFit="0" wrapText="1"/>
    </xf>
    <xf borderId="5" fillId="0" fontId="15" numFmtId="0" xfId="0" applyAlignment="1" applyBorder="1" applyFont="1">
      <alignment horizontal="center" readingOrder="0" shrinkToFit="0" vertical="bottom" wrapText="1"/>
    </xf>
    <xf borderId="6" fillId="5" fontId="13" numFmtId="0" xfId="0" applyAlignment="1" applyBorder="1" applyFont="1">
      <alignment horizontal="center" readingOrder="0" shrinkToFit="0" wrapText="1"/>
    </xf>
    <xf borderId="6" fillId="5" fontId="15" numFmtId="0" xfId="0" applyAlignment="1" applyBorder="1" applyFont="1">
      <alignment horizontal="center" readingOrder="0" shrinkToFit="0" wrapText="1"/>
    </xf>
    <xf borderId="6" fillId="5" fontId="15" numFmtId="0" xfId="0" applyAlignment="1" applyBorder="1" applyFont="1">
      <alignment horizontal="center" readingOrder="0" shrinkToFit="0" vertical="bottom" wrapText="1"/>
    </xf>
    <xf borderId="6" fillId="5" fontId="14" numFmtId="0" xfId="0" applyAlignment="1" applyBorder="1" applyFont="1">
      <alignment horizontal="center" readingOrder="0" shrinkToFit="0" wrapText="1"/>
    </xf>
    <xf borderId="6" fillId="0" fontId="15" numFmtId="0" xfId="0" applyAlignment="1" applyBorder="1" applyFont="1">
      <alignment horizontal="center" readingOrder="0" shrinkToFit="0" vertical="bottom" wrapText="1"/>
    </xf>
    <xf borderId="7" fillId="5" fontId="13" numFmtId="0" xfId="0" applyAlignment="1" applyBorder="1" applyFont="1">
      <alignment horizontal="center" readingOrder="0" shrinkToFit="0" wrapText="1"/>
    </xf>
    <xf borderId="7" fillId="5" fontId="15" numFmtId="0" xfId="0" applyAlignment="1" applyBorder="1" applyFont="1">
      <alignment horizontal="center" readingOrder="0" shrinkToFit="0" vertical="bottom" wrapText="1"/>
    </xf>
    <xf borderId="7" fillId="5" fontId="16" numFmtId="0" xfId="0" applyAlignment="1" applyBorder="1" applyFont="1">
      <alignment horizontal="center" readingOrder="0" shrinkToFit="0" wrapText="1"/>
    </xf>
    <xf borderId="7" fillId="0" fontId="15" numFmtId="0" xfId="0" applyAlignment="1" applyBorder="1" applyFont="1">
      <alignment horizontal="center" readingOrder="0" shrinkToFit="0" vertical="bottom" wrapText="1"/>
    </xf>
    <xf borderId="6" fillId="9" fontId="13" numFmtId="0" xfId="0" applyAlignment="1" applyBorder="1" applyFill="1" applyFont="1">
      <alignment horizontal="center" readingOrder="0" shrinkToFit="0" wrapText="1"/>
    </xf>
    <xf borderId="6" fillId="9" fontId="15" numFmtId="0" xfId="0" applyAlignment="1" applyBorder="1" applyFont="1">
      <alignment horizontal="center" readingOrder="0" shrinkToFit="0" vertical="bottom" wrapText="1"/>
    </xf>
    <xf borderId="8" fillId="9" fontId="16" numFmtId="0" xfId="0" applyAlignment="1" applyBorder="1" applyFont="1">
      <alignment horizontal="center" readingOrder="0" shrinkToFit="0" wrapText="1"/>
    </xf>
    <xf borderId="9" fillId="0" fontId="11" numFmtId="0" xfId="0" applyBorder="1" applyFont="1"/>
    <xf borderId="7" fillId="5" fontId="15" numFmtId="0" xfId="0" applyAlignment="1" applyBorder="1" applyFont="1">
      <alignment horizontal="center" readingOrder="0" shrinkToFit="0" wrapText="1"/>
    </xf>
    <xf borderId="1" fillId="5" fontId="15" numFmtId="0" xfId="0" applyAlignment="1" applyBorder="1" applyFont="1">
      <alignment horizontal="center" readingOrder="0" shrinkToFit="0" wrapText="1"/>
    </xf>
    <xf borderId="1" fillId="5" fontId="15" numFmtId="0" xfId="0" applyAlignment="1" applyBorder="1" applyFont="1">
      <alignment horizontal="center" readingOrder="0" shrinkToFit="0" vertical="bottom" wrapText="1"/>
    </xf>
    <xf borderId="1" fillId="0" fontId="1" numFmtId="0" xfId="0" applyAlignment="1" applyBorder="1" applyFont="1">
      <alignment vertical="bottom"/>
    </xf>
    <xf borderId="1" fillId="0" fontId="15" numFmtId="0" xfId="0" applyAlignment="1" applyBorder="1" applyFont="1">
      <alignment horizontal="center" readingOrder="0" shrinkToFit="0" vertical="bottom" wrapText="1"/>
    </xf>
    <xf borderId="1" fillId="9" fontId="13" numFmtId="0" xfId="0" applyAlignment="1" applyBorder="1" applyFont="1">
      <alignment horizontal="center" readingOrder="0" shrinkToFit="0" wrapText="1"/>
    </xf>
    <xf borderId="1" fillId="9" fontId="15" numFmtId="0" xfId="0" applyAlignment="1" applyBorder="1" applyFont="1">
      <alignment horizontal="center" readingOrder="0" shrinkToFit="0" wrapText="1"/>
    </xf>
    <xf borderId="1" fillId="9" fontId="15" numFmtId="0" xfId="0" applyAlignment="1" applyBorder="1" applyFont="1">
      <alignment horizontal="center" readingOrder="0" shrinkToFit="0" vertical="bottom" wrapText="1"/>
    </xf>
    <xf borderId="2" fillId="9" fontId="14" numFmtId="0" xfId="0" applyAlignment="1" applyBorder="1" applyFont="1">
      <alignment horizontal="center" readingOrder="0" shrinkToFit="0" wrapText="1"/>
    </xf>
    <xf borderId="2" fillId="0" fontId="1" numFmtId="0" xfId="0" applyAlignment="1" applyBorder="1" applyFont="1">
      <alignment horizontal="center" shrinkToFit="0" wrapText="1"/>
    </xf>
    <xf borderId="5" fillId="5" fontId="14" numFmtId="0" xfId="0" applyAlignment="1" applyBorder="1" applyFont="1">
      <alignment horizontal="center" readingOrder="0" shrinkToFit="0" vertical="bottom" wrapText="1"/>
    </xf>
    <xf borderId="5" fillId="9" fontId="13" numFmtId="0" xfId="0" applyAlignment="1" applyBorder="1" applyFont="1">
      <alignment horizontal="center" readingOrder="0" shrinkToFit="0" wrapText="1"/>
    </xf>
    <xf borderId="5" fillId="9" fontId="15" numFmtId="0" xfId="0" applyAlignment="1" applyBorder="1" applyFont="1">
      <alignment horizontal="center" readingOrder="0" shrinkToFit="0" wrapText="1"/>
    </xf>
    <xf borderId="5" fillId="9" fontId="15" numFmtId="0" xfId="0" applyAlignment="1" applyBorder="1" applyFont="1">
      <alignment horizontal="center" readingOrder="0" shrinkToFit="0" vertical="bottom" wrapText="1"/>
    </xf>
    <xf borderId="10" fillId="9" fontId="14" numFmtId="0" xfId="0" applyAlignment="1" applyBorder="1" applyFont="1">
      <alignment horizontal="center" readingOrder="0" shrinkToFit="0" wrapText="1"/>
    </xf>
    <xf borderId="11" fillId="0" fontId="11" numFmtId="0" xfId="0" applyBorder="1" applyFont="1"/>
    <xf borderId="5" fillId="5" fontId="16" numFmtId="0" xfId="0" applyAlignment="1" applyBorder="1" applyFont="1">
      <alignment horizontal="center" readingOrder="0" shrinkToFit="0" wrapText="1"/>
    </xf>
    <xf borderId="11" fillId="0" fontId="15" numFmtId="0" xfId="0" applyAlignment="1" applyBorder="1" applyFont="1">
      <alignment horizontal="center" readingOrder="0" shrinkToFit="0" vertical="bottom" wrapText="1"/>
    </xf>
    <xf borderId="1" fillId="2" fontId="17" numFmtId="0" xfId="0" applyAlignment="1" applyBorder="1" applyFont="1">
      <alignment horizontal="center" readingOrder="0" shrinkToFit="0" vertical="bottom" wrapText="1"/>
    </xf>
    <xf borderId="6" fillId="5" fontId="16" numFmtId="0" xfId="0" applyAlignment="1" applyBorder="1" applyFont="1">
      <alignment horizontal="center" readingOrder="0" shrinkToFit="0" wrapText="1"/>
    </xf>
    <xf borderId="1" fillId="10" fontId="17" numFmtId="0" xfId="0" applyAlignment="1" applyBorder="1" applyFill="1" applyFont="1">
      <alignment horizontal="center" readingOrder="0" shrinkToFit="0" vertical="bottom" wrapText="1"/>
    </xf>
    <xf borderId="7" fillId="5" fontId="18" numFmtId="0" xfId="0" applyAlignment="1" applyBorder="1" applyFont="1">
      <alignment horizontal="center" readingOrder="0" shrinkToFit="0" wrapText="1"/>
    </xf>
    <xf borderId="1" fillId="5" fontId="18" numFmtId="0" xfId="0" applyAlignment="1" applyBorder="1" applyFont="1">
      <alignment horizontal="center" readingOrder="0" shrinkToFit="0" vertical="bottom" wrapText="1"/>
    </xf>
    <xf borderId="7" fillId="5" fontId="18" numFmtId="0" xfId="0" applyAlignment="1" applyBorder="1" applyFont="1">
      <alignment horizontal="center" readingOrder="0" shrinkToFit="0" vertical="bottom" wrapText="1"/>
    </xf>
    <xf borderId="1" fillId="5" fontId="16" numFmtId="0" xfId="0" applyAlignment="1" applyBorder="1" applyFont="1">
      <alignment horizontal="center" readingOrder="0" shrinkToFit="0" wrapText="1"/>
    </xf>
    <xf borderId="1" fillId="5" fontId="17" numFmtId="0" xfId="0" applyAlignment="1" applyBorder="1" applyFont="1">
      <alignment horizontal="center" readingOrder="0" shrinkToFit="0" vertical="bottom" wrapText="1"/>
    </xf>
    <xf borderId="7" fillId="5" fontId="17" numFmtId="0" xfId="0" applyAlignment="1" applyBorder="1" applyFont="1">
      <alignment horizontal="center" readingOrder="0" shrinkToFit="0" wrapText="1"/>
    </xf>
    <xf borderId="1" fillId="0" fontId="18" numFmtId="0" xfId="0" applyAlignment="1" applyBorder="1" applyFont="1">
      <alignment horizontal="center" readingOrder="0" shrinkToFit="0" vertical="bottom" wrapText="1"/>
    </xf>
    <xf borderId="7" fillId="0" fontId="18" numFmtId="0" xfId="0" applyAlignment="1" applyBorder="1" applyFont="1">
      <alignment horizontal="center" readingOrder="0" shrinkToFit="0" vertical="bottom" wrapText="1"/>
    </xf>
    <xf borderId="5" fillId="5" fontId="18" numFmtId="0" xfId="0" applyAlignment="1" applyBorder="1" applyFont="1">
      <alignment horizontal="center" readingOrder="0" shrinkToFit="0" wrapText="1"/>
    </xf>
    <xf borderId="12" fillId="5" fontId="13" numFmtId="0" xfId="0" applyAlignment="1" applyBorder="1" applyFont="1">
      <alignment horizontal="center" readingOrder="0" shrinkToFit="0" wrapText="1"/>
    </xf>
    <xf borderId="5" fillId="5" fontId="17" numFmtId="0" xfId="0" applyAlignment="1" applyBorder="1" applyFont="1">
      <alignment horizontal="center" readingOrder="0" shrinkToFit="0" wrapText="1"/>
    </xf>
    <xf borderId="1" fillId="11" fontId="1" numFmtId="0" xfId="0" applyAlignment="1" applyBorder="1" applyFill="1" applyFont="1">
      <alignment horizontal="center" shrinkToFit="0" wrapText="1"/>
    </xf>
    <xf borderId="12" fillId="5" fontId="16" numFmtId="0" xfId="0" applyAlignment="1" applyBorder="1" applyFont="1">
      <alignment horizontal="center" readingOrder="0" shrinkToFit="0" wrapText="1"/>
    </xf>
    <xf borderId="5" fillId="0" fontId="18" numFmtId="0" xfId="0" applyAlignment="1" applyBorder="1" applyFont="1">
      <alignment horizontal="center" readingOrder="0" shrinkToFit="0" vertical="bottom" wrapText="1"/>
    </xf>
    <xf borderId="1" fillId="11" fontId="19" numFmtId="0" xfId="0" applyAlignment="1" applyBorder="1" applyFont="1">
      <alignment horizontal="center" readingOrder="0" shrinkToFit="0" vertical="bottom" wrapText="0"/>
    </xf>
    <xf borderId="6" fillId="5" fontId="18" numFmtId="0" xfId="0" applyAlignment="1" applyBorder="1" applyFont="1">
      <alignment horizontal="center" readingOrder="0" shrinkToFit="0" wrapText="1"/>
    </xf>
    <xf borderId="1" fillId="11" fontId="19" numFmtId="0" xfId="0" applyAlignment="1" applyBorder="1" applyFont="1">
      <alignment horizontal="center" readingOrder="0"/>
    </xf>
    <xf borderId="1" fillId="9" fontId="18" numFmtId="0" xfId="0" applyAlignment="1" applyBorder="1" applyFont="1">
      <alignment horizontal="center" readingOrder="0" shrinkToFit="0" vertical="bottom" wrapText="1"/>
    </xf>
    <xf borderId="4" fillId="0" fontId="15" numFmtId="0" xfId="0" applyAlignment="1" applyBorder="1" applyFont="1">
      <alignment horizontal="center" readingOrder="0" shrinkToFit="0" vertical="bottom" wrapText="1"/>
    </xf>
    <xf borderId="1" fillId="4" fontId="13" numFmtId="0" xfId="0" applyAlignment="1" applyBorder="1" applyFont="1">
      <alignment horizontal="center" readingOrder="0" shrinkToFit="0" wrapText="1"/>
    </xf>
    <xf borderId="12" fillId="4" fontId="13" numFmtId="0" xfId="0" applyAlignment="1" applyBorder="1" applyFont="1">
      <alignment horizontal="center" readingOrder="0" shrinkToFit="0" wrapText="1"/>
    </xf>
    <xf borderId="6" fillId="5" fontId="17" numFmtId="0" xfId="0" applyAlignment="1" applyBorder="1" applyFont="1">
      <alignment horizontal="center" readingOrder="0" shrinkToFit="0" wrapText="1"/>
    </xf>
    <xf borderId="1" fillId="11" fontId="1" numFmtId="0" xfId="0" applyBorder="1" applyFont="1"/>
    <xf borderId="6" fillId="0" fontId="18" numFmtId="0" xfId="0" applyAlignment="1" applyBorder="1" applyFont="1">
      <alignment horizontal="center" readingOrder="0" shrinkToFit="0" vertical="bottom" wrapText="1"/>
    </xf>
    <xf borderId="1" fillId="4" fontId="14" numFmtId="0" xfId="0" applyAlignment="1" applyBorder="1" applyFont="1">
      <alignment horizontal="center" readingOrder="0" shrinkToFit="0" wrapText="1"/>
    </xf>
    <xf borderId="1" fillId="11" fontId="1" numFmtId="0" xfId="0" applyAlignment="1" applyBorder="1" applyFont="1">
      <alignment horizontal="center" readingOrder="0" shrinkToFit="0" wrapText="1"/>
    </xf>
    <xf borderId="2" fillId="9" fontId="17" numFmtId="0" xfId="0" applyAlignment="1" applyBorder="1" applyFont="1">
      <alignment horizontal="center" readingOrder="0" shrinkToFit="0" vertical="bottom" wrapText="1"/>
    </xf>
    <xf borderId="1" fillId="4" fontId="16" numFmtId="0" xfId="0" applyAlignment="1" applyBorder="1" applyFont="1">
      <alignment horizontal="center" readingOrder="0" shrinkToFit="0" wrapText="1"/>
    </xf>
    <xf borderId="1" fillId="5" fontId="18" numFmtId="0" xfId="0" applyAlignment="1" applyBorder="1" applyFont="1">
      <alignment horizontal="center" readingOrder="0" shrinkToFit="0" wrapText="1"/>
    </xf>
    <xf borderId="12" fillId="4" fontId="16" numFmtId="0" xfId="0" applyAlignment="1" applyBorder="1" applyFont="1">
      <alignment horizontal="center" readingOrder="0" shrinkToFit="0" wrapText="1"/>
    </xf>
    <xf borderId="7" fillId="4" fontId="13" numFmtId="0" xfId="0" applyAlignment="1" applyBorder="1" applyFont="1">
      <alignment horizontal="center" readingOrder="0" shrinkToFit="0" wrapText="1"/>
    </xf>
    <xf borderId="1" fillId="5" fontId="17" numFmtId="0" xfId="0" applyAlignment="1" applyBorder="1" applyFont="1">
      <alignment horizontal="center" readingOrder="0" shrinkToFit="0" wrapText="1"/>
    </xf>
    <xf borderId="7" fillId="4" fontId="16" numFmtId="0" xfId="0" applyAlignment="1" applyBorder="1" applyFont="1">
      <alignment horizontal="center" readingOrder="0" shrinkToFit="0" wrapText="1"/>
    </xf>
    <xf borderId="7" fillId="5" fontId="17" numFmtId="0" xfId="0" applyAlignment="1" applyBorder="1" applyFont="1">
      <alignment horizontal="center" readingOrder="0" shrinkToFit="0" vertical="bottom" wrapText="1"/>
    </xf>
    <xf borderId="13" fillId="0" fontId="15" numFmtId="0" xfId="0" applyAlignment="1" applyBorder="1" applyFont="1">
      <alignment horizontal="center" readingOrder="0" shrinkToFit="0" vertical="bottom" wrapText="1"/>
    </xf>
    <xf borderId="6" fillId="5" fontId="18" numFmtId="0" xfId="0" applyAlignment="1" applyBorder="1" applyFont="1">
      <alignment horizontal="center" readingOrder="0" shrinkToFit="0" vertical="bottom" wrapText="1"/>
    </xf>
    <xf borderId="1" fillId="12" fontId="1" numFmtId="0" xfId="0" applyAlignment="1" applyBorder="1" applyFill="1" applyFont="1">
      <alignment horizontal="center" shrinkToFit="0" wrapText="1"/>
    </xf>
    <xf borderId="6" fillId="5" fontId="17" numFmtId="0" xfId="0" applyAlignment="1" applyBorder="1" applyFont="1">
      <alignment horizontal="center" readingOrder="0" shrinkToFit="0" vertical="bottom" wrapText="1"/>
    </xf>
    <xf borderId="1" fillId="12" fontId="19" numFmtId="0" xfId="0" applyAlignment="1" applyBorder="1" applyFont="1">
      <alignment horizontal="center" readingOrder="0"/>
    </xf>
    <xf borderId="1" fillId="12" fontId="1" numFmtId="0" xfId="0" applyBorder="1" applyFont="1"/>
    <xf borderId="1" fillId="12" fontId="1" numFmtId="0" xfId="0" applyAlignment="1" applyBorder="1" applyFont="1">
      <alignment horizontal="center" readingOrder="0" shrinkToFit="0" wrapText="1"/>
    </xf>
    <xf borderId="1" fillId="9" fontId="17" numFmtId="0" xfId="0" applyAlignment="1" applyBorder="1" applyFont="1">
      <alignment horizontal="center" readingOrder="0" shrinkToFit="0" vertical="bottom" wrapText="1"/>
    </xf>
    <xf borderId="1" fillId="13" fontId="1" numFmtId="0" xfId="0" applyAlignment="1" applyBorder="1" applyFill="1" applyFont="1">
      <alignment horizontal="center" shrinkToFit="0" wrapText="1"/>
    </xf>
    <xf borderId="1" fillId="13" fontId="19" numFmtId="0" xfId="0" applyAlignment="1" applyBorder="1" applyFont="1">
      <alignment horizontal="center" readingOrder="0"/>
    </xf>
    <xf borderId="1" fillId="13" fontId="1" numFmtId="0" xfId="0" applyBorder="1" applyFont="1"/>
    <xf borderId="6" fillId="6" fontId="15" numFmtId="0" xfId="0" applyAlignment="1" applyBorder="1" applyFont="1">
      <alignment horizontal="center" readingOrder="0" shrinkToFit="0" vertical="bottom" wrapText="1"/>
    </xf>
    <xf borderId="1" fillId="13" fontId="19" numFmtId="0" xfId="0" applyAlignment="1" applyBorder="1" applyFont="1">
      <alignment horizontal="center"/>
    </xf>
    <xf borderId="7" fillId="4" fontId="18" numFmtId="0" xfId="0" applyAlignment="1" applyBorder="1" applyFont="1">
      <alignment horizontal="center" readingOrder="0" shrinkToFit="0" vertical="bottom" wrapText="1"/>
    </xf>
    <xf borderId="7" fillId="4" fontId="17" numFmtId="0" xfId="0" applyAlignment="1" applyBorder="1" applyFont="1">
      <alignment horizontal="center" readingOrder="0" shrinkToFit="0" vertical="bottom" wrapText="1"/>
    </xf>
    <xf borderId="1" fillId="14" fontId="1" numFmtId="0" xfId="0" applyAlignment="1" applyBorder="1" applyFill="1" applyFont="1">
      <alignment horizontal="center" shrinkToFit="0" wrapText="1"/>
    </xf>
    <xf borderId="1" fillId="14" fontId="19" numFmtId="0" xfId="0" applyAlignment="1" applyBorder="1" applyFont="1">
      <alignment horizontal="center" readingOrder="0"/>
    </xf>
    <xf borderId="1" fillId="14" fontId="1" numFmtId="0" xfId="0" applyBorder="1" applyFont="1"/>
    <xf borderId="4" fillId="0" fontId="20" numFmtId="0" xfId="0" applyAlignment="1" applyBorder="1" applyFont="1">
      <alignment horizontal="center" readingOrder="0" shrinkToFit="0" wrapText="1"/>
    </xf>
    <xf borderId="1" fillId="14" fontId="19" numFmtId="0" xfId="0" applyAlignment="1" applyBorder="1" applyFont="1">
      <alignment horizontal="center"/>
    </xf>
    <xf borderId="1" fillId="4" fontId="18" numFmtId="0" xfId="0" applyAlignment="1" applyBorder="1" applyFont="1">
      <alignment horizontal="center" readingOrder="0" shrinkToFit="0" vertical="bottom" wrapText="1"/>
    </xf>
    <xf borderId="9" fillId="0" fontId="20" numFmtId="0" xfId="0" applyAlignment="1" applyBorder="1" applyFont="1">
      <alignment horizontal="center" readingOrder="0" shrinkToFit="0" wrapText="1"/>
    </xf>
    <xf borderId="1" fillId="4" fontId="17" numFmtId="0" xfId="0" applyAlignment="1" applyBorder="1" applyFont="1">
      <alignment horizontal="center" readingOrder="0" shrinkToFit="0" vertical="bottom" wrapText="1"/>
    </xf>
    <xf borderId="1" fillId="6" fontId="15" numFmtId="0" xfId="0" applyAlignment="1" applyBorder="1" applyFont="1">
      <alignment horizontal="center" readingOrder="0" shrinkToFit="0" vertical="bottom" wrapText="1"/>
    </xf>
    <xf borderId="1" fillId="15" fontId="1" numFmtId="0" xfId="0" applyAlignment="1" applyBorder="1" applyFill="1" applyFont="1">
      <alignment horizontal="center" shrinkToFit="0" wrapText="1"/>
    </xf>
    <xf borderId="1" fillId="15" fontId="19" numFmtId="0" xfId="0" applyAlignment="1" applyBorder="1" applyFont="1">
      <alignment horizontal="center" readingOrder="0"/>
    </xf>
    <xf borderId="1" fillId="15" fontId="1" numFmtId="0" xfId="0" applyBorder="1" applyFont="1"/>
    <xf borderId="13" fillId="0" fontId="20" numFmtId="0" xfId="0" applyAlignment="1" applyBorder="1" applyFont="1">
      <alignment horizontal="center" readingOrder="0" shrinkToFit="0" wrapText="1"/>
    </xf>
    <xf borderId="1" fillId="15" fontId="19" numFmtId="0" xfId="0" applyAlignment="1" applyBorder="1" applyFont="1">
      <alignment horizontal="center"/>
    </xf>
    <xf borderId="2" fillId="9" fontId="16" numFmtId="0" xfId="0" applyAlignment="1" applyBorder="1" applyFont="1">
      <alignment horizontal="center" readingOrder="0" shrinkToFit="0" wrapText="1"/>
    </xf>
    <xf borderId="7" fillId="6" fontId="18" numFmtId="0" xfId="0" applyAlignment="1" applyBorder="1" applyFont="1">
      <alignment horizontal="center" readingOrder="0" shrinkToFit="0" vertical="bottom" wrapText="1"/>
    </xf>
    <xf borderId="4" fillId="6" fontId="20" numFmtId="0" xfId="0" applyAlignment="1" applyBorder="1" applyFont="1">
      <alignment horizontal="center" readingOrder="0" shrinkToFit="0" wrapText="1"/>
    </xf>
    <xf borderId="5" fillId="9" fontId="18" numFmtId="0" xfId="0" applyAlignment="1" applyBorder="1" applyFont="1">
      <alignment horizontal="center" readingOrder="0" shrinkToFit="0" vertical="bottom" wrapText="1"/>
    </xf>
    <xf borderId="5" fillId="9" fontId="17" numFmtId="0" xfId="0" applyAlignment="1" applyBorder="1" applyFont="1">
      <alignment horizontal="center" readingOrder="0" shrinkToFit="0" vertical="bottom" wrapText="1"/>
    </xf>
    <xf borderId="11" fillId="9" fontId="20" numFmtId="0" xfId="0" applyAlignment="1" applyBorder="1" applyFont="1">
      <alignment horizontal="center" readingOrder="0" shrinkToFit="0" wrapText="1"/>
    </xf>
    <xf borderId="6" fillId="0" fontId="20" numFmtId="0" xfId="0" applyAlignment="1" applyBorder="1" applyFont="1">
      <alignment horizontal="center" readingOrder="0" shrinkToFit="0" wrapText="1"/>
    </xf>
    <xf borderId="4" fillId="0" fontId="18" numFmtId="0" xfId="0" applyAlignment="1" applyBorder="1" applyFont="1">
      <alignment horizontal="center" readingOrder="0" shrinkToFit="0" vertical="bottom" wrapText="1"/>
    </xf>
    <xf borderId="13" fillId="0" fontId="18" numFmtId="0" xfId="0" applyAlignment="1" applyBorder="1" applyFont="1">
      <alignment horizontal="center" readingOrder="0" shrinkToFit="0" vertical="bottom" wrapText="1"/>
    </xf>
    <xf borderId="1" fillId="0" fontId="20" numFmtId="0" xfId="0" applyAlignment="1" applyBorder="1" applyFont="1">
      <alignment horizontal="center" readingOrder="0" shrinkToFit="0" wrapText="1"/>
    </xf>
    <xf borderId="7" fillId="4" fontId="15" numFmtId="0" xfId="0" applyAlignment="1" applyBorder="1" applyFont="1">
      <alignment horizontal="center" readingOrder="0" shrinkToFit="0" wrapText="1"/>
    </xf>
    <xf borderId="7" fillId="0" fontId="20" numFmtId="0" xfId="0" applyAlignment="1" applyBorder="1" applyFont="1">
      <alignment horizontal="center" readingOrder="0" shrinkToFit="0" wrapText="1"/>
    </xf>
    <xf borderId="7" fillId="4" fontId="14" numFmtId="0" xfId="0" applyAlignment="1" applyBorder="1" applyFont="1">
      <alignment horizontal="center" readingOrder="0" shrinkToFit="0" wrapText="1"/>
    </xf>
    <xf borderId="1" fillId="16" fontId="1" numFmtId="0" xfId="0" applyAlignment="1" applyBorder="1" applyFill="1" applyFont="1">
      <alignment horizontal="center" shrinkToFit="0" wrapText="1"/>
    </xf>
    <xf borderId="1" fillId="4" fontId="15" numFmtId="0" xfId="0" applyAlignment="1" applyBorder="1" applyFont="1">
      <alignment horizontal="center" readingOrder="0" shrinkToFit="0" wrapText="1"/>
    </xf>
    <xf borderId="1" fillId="17" fontId="21" numFmtId="0" xfId="0" applyAlignment="1" applyBorder="1" applyFill="1" applyFont="1">
      <alignment horizontal="center" shrinkToFit="0" wrapText="1"/>
    </xf>
    <xf borderId="1" fillId="6" fontId="20" numFmtId="0" xfId="0" applyAlignment="1" applyBorder="1" applyFont="1">
      <alignment horizontal="center" readingOrder="0" shrinkToFit="0" wrapText="1"/>
    </xf>
    <xf borderId="12" fillId="4" fontId="18" numFmtId="0" xfId="0" applyAlignment="1" applyBorder="1" applyFont="1">
      <alignment horizontal="center" readingOrder="0" shrinkToFit="0" vertical="bottom" wrapText="1"/>
    </xf>
    <xf borderId="0" fillId="10" fontId="17" numFmtId="0" xfId="0" applyAlignment="1" applyFont="1">
      <alignment horizontal="center" readingOrder="0" shrinkToFit="0" vertical="bottom" wrapText="1"/>
    </xf>
    <xf borderId="12" fillId="4" fontId="17" numFmtId="0" xfId="0" applyAlignment="1" applyBorder="1" applyFont="1">
      <alignment horizontal="center" readingOrder="0" shrinkToFit="0" vertical="bottom" wrapText="1"/>
    </xf>
    <xf borderId="1" fillId="5" fontId="18" numFmtId="0" xfId="0" applyAlignment="1" applyBorder="1" applyFont="1">
      <alignment horizontal="center" readingOrder="0" vertical="bottom"/>
    </xf>
    <xf borderId="1" fillId="18" fontId="1" numFmtId="0" xfId="0" applyAlignment="1" applyBorder="1" applyFill="1" applyFont="1">
      <alignment horizontal="center" shrinkToFit="0" wrapText="1"/>
    </xf>
    <xf borderId="12" fillId="0" fontId="20" numFmtId="0" xfId="0" applyAlignment="1" applyBorder="1" applyFont="1">
      <alignment horizontal="center" readingOrder="0" shrinkToFit="0" wrapText="1"/>
    </xf>
    <xf borderId="2" fillId="5" fontId="17" numFmtId="0" xfId="0" applyAlignment="1" applyBorder="1" applyFont="1">
      <alignment horizontal="center" readingOrder="0" vertical="bottom"/>
    </xf>
    <xf borderId="1" fillId="5" fontId="20" numFmtId="0" xfId="0" applyAlignment="1" applyBorder="1" applyFont="1">
      <alignment horizontal="center" shrinkToFit="0" vertical="bottom" wrapText="1"/>
    </xf>
    <xf borderId="1" fillId="5" fontId="22" numFmtId="0" xfId="0" applyAlignment="1" applyBorder="1" applyFont="1">
      <alignment horizontal="center" shrinkToFit="0" vertical="bottom" wrapText="1"/>
    </xf>
    <xf borderId="1" fillId="4" fontId="18" numFmtId="0" xfId="0" applyAlignment="1" applyBorder="1" applyFont="1">
      <alignment horizontal="center" readingOrder="0" vertical="bottom"/>
    </xf>
    <xf borderId="2" fillId="4" fontId="17" numFmtId="0" xfId="0" applyAlignment="1" applyBorder="1" applyFont="1">
      <alignment horizontal="center" readingOrder="0" vertical="bottom"/>
    </xf>
    <xf borderId="0" fillId="0" fontId="18" numFmtId="0" xfId="0" applyAlignment="1" applyFont="1">
      <alignment horizontal="center" readingOrder="0" shrinkToFit="0" vertical="bottom" wrapText="1"/>
    </xf>
    <xf borderId="1" fillId="5" fontId="22" numFmtId="0" xfId="0" applyAlignment="1" applyBorder="1" applyFont="1">
      <alignment horizontal="center" readingOrder="0" shrinkToFit="0" vertical="bottom" wrapText="1"/>
    </xf>
    <xf borderId="7" fillId="5" fontId="20" numFmtId="0" xfId="0" applyAlignment="1" applyBorder="1" applyFont="1">
      <alignment horizontal="center" shrinkToFit="0" vertical="bottom" wrapText="1"/>
    </xf>
    <xf borderId="7" fillId="5" fontId="22" numFmtId="0" xfId="0" applyAlignment="1" applyBorder="1" applyFont="1">
      <alignment horizontal="center" readingOrder="0" shrinkToFit="0" vertical="bottom" wrapText="1"/>
    </xf>
    <xf borderId="7" fillId="4" fontId="18" numFmtId="0" xfId="0" applyAlignment="1" applyBorder="1" applyFont="1">
      <alignment horizontal="center" readingOrder="0" vertical="bottom"/>
    </xf>
    <xf borderId="14" fillId="4" fontId="17" numFmtId="0" xfId="0" applyAlignment="1" applyBorder="1" applyFont="1">
      <alignment horizontal="center" readingOrder="0" vertical="bottom"/>
    </xf>
    <xf borderId="6" fillId="5" fontId="18" numFmtId="0" xfId="0" applyAlignment="1" applyBorder="1" applyFont="1">
      <alignment horizontal="center" readingOrder="0" vertical="bottom"/>
    </xf>
    <xf borderId="6" fillId="5" fontId="17" numFmtId="0" xfId="0" applyAlignment="1" applyBorder="1" applyFont="1">
      <alignment horizontal="center" readingOrder="0" vertical="bottom"/>
    </xf>
    <xf borderId="1" fillId="5" fontId="17" numFmtId="0" xfId="0" applyAlignment="1" applyBorder="1" applyFont="1">
      <alignment horizontal="center" readingOrder="0" vertical="bottom"/>
    </xf>
    <xf borderId="15" fillId="5" fontId="18" numFmtId="0" xfId="0" applyAlignment="1" applyBorder="1" applyFont="1">
      <alignment horizontal="center" readingOrder="0" shrinkToFit="0" vertical="bottom" wrapText="1"/>
    </xf>
    <xf borderId="1" fillId="4" fontId="17" numFmtId="0" xfId="0" applyAlignment="1" applyBorder="1" applyFont="1">
      <alignment horizontal="center" readingOrder="0" vertical="bottom"/>
    </xf>
    <xf borderId="16" fillId="5" fontId="18" numFmtId="0" xfId="0" applyAlignment="1" applyBorder="1" applyFont="1">
      <alignment horizontal="center" readingOrder="0" shrinkToFit="0" vertical="bottom" wrapText="1"/>
    </xf>
    <xf borderId="1" fillId="6" fontId="18" numFmtId="0" xfId="0" applyAlignment="1" applyBorder="1" applyFont="1">
      <alignment horizontal="center" readingOrder="0" shrinkToFit="0" vertical="bottom" wrapText="1"/>
    </xf>
    <xf borderId="3" fillId="5" fontId="17" numFmtId="0" xfId="0" applyAlignment="1" applyBorder="1" applyFont="1">
      <alignment horizontal="center" readingOrder="0" shrinkToFit="0" vertical="bottom" wrapText="1"/>
    </xf>
    <xf borderId="7" fillId="4" fontId="17" numFmtId="0" xfId="0" applyAlignment="1" applyBorder="1" applyFont="1">
      <alignment horizontal="center" readingOrder="0" vertical="bottom"/>
    </xf>
    <xf borderId="17" fillId="0" fontId="18" numFmtId="0" xfId="0" applyAlignment="1" applyBorder="1" applyFont="1">
      <alignment horizontal="center" readingOrder="0" shrinkToFit="0" vertical="bottom" wrapText="1"/>
    </xf>
    <xf borderId="18" fillId="5" fontId="18" numFmtId="0" xfId="0" applyAlignment="1" applyBorder="1" applyFont="1">
      <alignment horizontal="center" readingOrder="0" shrinkToFit="0" vertical="bottom" wrapText="1"/>
    </xf>
    <xf borderId="1" fillId="9" fontId="18" numFmtId="0" xfId="0" applyAlignment="1" applyBorder="1" applyFont="1">
      <alignment horizontal="center" readingOrder="0" vertical="bottom"/>
    </xf>
    <xf borderId="2" fillId="9" fontId="17" numFmtId="0" xfId="0" applyAlignment="1" applyBorder="1" applyFont="1">
      <alignment horizontal="center" readingOrder="0" vertical="bottom"/>
    </xf>
    <xf borderId="6" fillId="6" fontId="18" numFmtId="0" xfId="0" applyAlignment="1" applyBorder="1" applyFont="1">
      <alignment horizontal="center" readingOrder="0" shrinkToFit="0" vertical="bottom" wrapText="1"/>
    </xf>
    <xf borderId="1" fillId="19" fontId="1" numFmtId="0" xfId="0" applyAlignment="1" applyBorder="1" applyFill="1" applyFont="1">
      <alignment horizontal="center" shrinkToFit="0" wrapText="1"/>
    </xf>
    <xf borderId="19" fillId="4" fontId="18" numFmtId="0" xfId="0" applyAlignment="1" applyBorder="1" applyFont="1">
      <alignment horizontal="center" readingOrder="0" vertical="bottom"/>
    </xf>
    <xf borderId="18" fillId="4" fontId="18" numFmtId="0" xfId="0" applyAlignment="1" applyBorder="1" applyFont="1">
      <alignment horizontal="center" readingOrder="0" vertical="bottom"/>
    </xf>
    <xf borderId="5" fillId="4" fontId="17" numFmtId="0" xfId="0" applyAlignment="1" applyBorder="1" applyFont="1">
      <alignment horizontal="center" readingOrder="0" shrinkToFit="0" vertical="bottom" wrapText="1"/>
    </xf>
    <xf borderId="17" fillId="0" fontId="20" numFmtId="0" xfId="0" applyAlignment="1" applyBorder="1" applyFont="1">
      <alignment horizontal="center" readingOrder="0" shrinkToFit="0" wrapText="1"/>
    </xf>
    <xf borderId="0" fillId="0" fontId="20" numFmtId="0" xfId="0" applyAlignment="1" applyFont="1">
      <alignment horizontal="center" readingOrder="0" shrinkToFit="0" wrapText="1"/>
    </xf>
    <xf borderId="12" fillId="6" fontId="18" numFmtId="0" xfId="0" applyAlignment="1" applyBorder="1" applyFont="1">
      <alignment horizontal="center" readingOrder="0" shrinkToFit="0" vertical="bottom" wrapText="1"/>
    </xf>
    <xf borderId="2" fillId="5" fontId="17" numFmtId="0" xfId="0" applyAlignment="1" applyBorder="1" applyFont="1">
      <alignment horizontal="center" readingOrder="0" shrinkToFit="0" vertical="bottom" wrapText="1"/>
    </xf>
    <xf borderId="2" fillId="4" fontId="17" numFmtId="0" xfId="0" applyAlignment="1" applyBorder="1" applyFont="1">
      <alignment horizontal="center" readingOrder="0" shrinkToFit="0" vertical="bottom" wrapText="1"/>
    </xf>
    <xf borderId="14" fillId="4" fontId="17" numFmtId="0" xfId="0" applyAlignment="1" applyBorder="1" applyFont="1">
      <alignment horizontal="center" readingOrder="0" shrinkToFit="0" vertical="bottom" wrapText="1"/>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17" Type="http://schemas.openxmlformats.org/officeDocument/2006/relationships/worksheet" Target="worksheets/sheet13.xml"/><Relationship Id="rId16" Type="http://schemas.openxmlformats.org/officeDocument/2006/relationships/worksheet" Target="worksheets/sheet12.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5" t="s">
        <v>0</v>
      </c>
    </row>
    <row r="2">
      <c r="A2" s="9" t="s">
        <v>23</v>
      </c>
    </row>
    <row r="3">
      <c r="A3" s="10">
        <v>1.0</v>
      </c>
      <c r="B3" s="10" t="s">
        <v>34</v>
      </c>
    </row>
    <row r="4">
      <c r="A4" s="10">
        <v>2.0</v>
      </c>
      <c r="B4" s="12" t="s">
        <v>36</v>
      </c>
    </row>
    <row r="5">
      <c r="A5" s="10">
        <v>3.0</v>
      </c>
      <c r="B5" s="12" t="s">
        <v>40</v>
      </c>
    </row>
    <row r="6">
      <c r="A6" s="10">
        <v>4.0</v>
      </c>
      <c r="B6" s="12" t="s">
        <v>41</v>
      </c>
    </row>
    <row r="7">
      <c r="A7" s="10">
        <v>5.0</v>
      </c>
      <c r="B7" s="12" t="s">
        <v>45</v>
      </c>
    </row>
    <row r="8">
      <c r="A8" s="10">
        <v>6.0</v>
      </c>
      <c r="B8" s="10" t="s">
        <v>46</v>
      </c>
    </row>
    <row r="9">
      <c r="A9" s="10">
        <v>7.0</v>
      </c>
      <c r="B9" s="12" t="s">
        <v>48</v>
      </c>
    </row>
    <row r="10">
      <c r="A10" s="10">
        <v>8.0</v>
      </c>
      <c r="B10" s="10" t="s">
        <v>49</v>
      </c>
    </row>
    <row r="11">
      <c r="A11" s="10">
        <v>9.0</v>
      </c>
      <c r="B11" s="12" t="s">
        <v>52</v>
      </c>
    </row>
    <row r="12">
      <c r="A12" s="10">
        <v>10.0</v>
      </c>
      <c r="B12" s="10" t="s">
        <v>54</v>
      </c>
    </row>
    <row r="13">
      <c r="A13" s="10">
        <v>11.0</v>
      </c>
      <c r="B13" s="12" t="s">
        <v>56</v>
      </c>
    </row>
    <row r="14">
      <c r="A14" s="10">
        <v>12.0</v>
      </c>
      <c r="B14" s="12" t="s">
        <v>57</v>
      </c>
    </row>
    <row r="15">
      <c r="A15" s="10">
        <v>13.0</v>
      </c>
      <c r="B15" s="12" t="s">
        <v>59</v>
      </c>
    </row>
    <row r="16">
      <c r="A16" s="10">
        <v>14.0</v>
      </c>
      <c r="B16" s="12" t="s">
        <v>61</v>
      </c>
      <c r="M16" s="18"/>
    </row>
    <row r="17">
      <c r="A17" s="10">
        <v>15.0</v>
      </c>
      <c r="B17" s="12" t="s">
        <v>65</v>
      </c>
    </row>
  </sheetData>
  <mergeCells count="17">
    <mergeCell ref="A1:M1"/>
    <mergeCell ref="A2:M2"/>
    <mergeCell ref="B3:M3"/>
    <mergeCell ref="B4:M4"/>
    <mergeCell ref="B5:M5"/>
    <mergeCell ref="B6:M6"/>
    <mergeCell ref="B7:M7"/>
    <mergeCell ref="B15:M15"/>
    <mergeCell ref="B16:L16"/>
    <mergeCell ref="B17:M17"/>
    <mergeCell ref="B8:M8"/>
    <mergeCell ref="B9:M9"/>
    <mergeCell ref="B10:M10"/>
    <mergeCell ref="B11:M11"/>
    <mergeCell ref="B12:M12"/>
    <mergeCell ref="B13:M13"/>
    <mergeCell ref="B14:M14"/>
  </mergeCells>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19.63"/>
  </cols>
  <sheetData>
    <row r="1">
      <c r="A1" s="71" t="s">
        <v>228</v>
      </c>
      <c r="B1" s="71" t="s">
        <v>192</v>
      </c>
      <c r="C1" s="71" t="s">
        <v>74</v>
      </c>
      <c r="D1" s="71" t="s">
        <v>75</v>
      </c>
      <c r="E1" s="71" t="s">
        <v>18</v>
      </c>
      <c r="F1" s="71" t="s">
        <v>16</v>
      </c>
    </row>
    <row r="2">
      <c r="A2" s="73">
        <v>7692.0</v>
      </c>
      <c r="B2" s="73" t="s">
        <v>58</v>
      </c>
      <c r="C2" s="73" t="s">
        <v>33</v>
      </c>
      <c r="D2" s="73">
        <v>9.73</v>
      </c>
      <c r="E2" s="76" t="s">
        <v>70</v>
      </c>
      <c r="F2" s="151" t="s">
        <v>366</v>
      </c>
    </row>
    <row r="3">
      <c r="A3" s="73">
        <v>7856.0</v>
      </c>
      <c r="B3" s="73" t="s">
        <v>58</v>
      </c>
      <c r="C3" s="73" t="s">
        <v>33</v>
      </c>
      <c r="D3" s="73">
        <v>9.34</v>
      </c>
      <c r="E3" s="76" t="s">
        <v>39</v>
      </c>
      <c r="F3" s="151" t="s">
        <v>366</v>
      </c>
    </row>
    <row r="4">
      <c r="A4" s="73">
        <v>7779.0</v>
      </c>
      <c r="B4" s="73" t="s">
        <v>58</v>
      </c>
      <c r="C4" s="73" t="s">
        <v>33</v>
      </c>
      <c r="D4" s="73">
        <v>9.18</v>
      </c>
      <c r="E4" s="76" t="s">
        <v>86</v>
      </c>
      <c r="F4" s="151" t="s">
        <v>273</v>
      </c>
    </row>
    <row r="5">
      <c r="A5" s="73">
        <v>7583.0</v>
      </c>
      <c r="B5" s="73" t="s">
        <v>58</v>
      </c>
      <c r="C5" s="73" t="s">
        <v>33</v>
      </c>
      <c r="D5" s="73">
        <v>911.0</v>
      </c>
      <c r="E5" s="76" t="s">
        <v>86</v>
      </c>
      <c r="F5" s="151" t="s">
        <v>273</v>
      </c>
    </row>
    <row r="6">
      <c r="A6" s="73">
        <v>7676.0</v>
      </c>
      <c r="B6" s="73" t="s">
        <v>58</v>
      </c>
      <c r="C6" s="73" t="s">
        <v>33</v>
      </c>
      <c r="D6" s="73">
        <v>8.95</v>
      </c>
      <c r="E6" s="76" t="s">
        <v>86</v>
      </c>
      <c r="F6" s="151" t="s">
        <v>277</v>
      </c>
    </row>
    <row r="7">
      <c r="A7" s="73">
        <v>7688.0</v>
      </c>
      <c r="B7" s="73" t="s">
        <v>58</v>
      </c>
      <c r="C7" s="73" t="s">
        <v>33</v>
      </c>
      <c r="D7" s="73">
        <v>8.9</v>
      </c>
      <c r="E7" s="76" t="s">
        <v>86</v>
      </c>
      <c r="F7" s="151" t="s">
        <v>277</v>
      </c>
    </row>
    <row r="8">
      <c r="A8" s="73">
        <v>7597.0</v>
      </c>
      <c r="B8" s="73" t="s">
        <v>58</v>
      </c>
      <c r="C8" s="73" t="s">
        <v>33</v>
      </c>
      <c r="D8" s="73">
        <v>8.68</v>
      </c>
      <c r="E8" s="76" t="s">
        <v>55</v>
      </c>
      <c r="F8" s="151" t="s">
        <v>277</v>
      </c>
    </row>
    <row r="9">
      <c r="A9" s="73">
        <v>7586.0</v>
      </c>
      <c r="B9" s="73" t="s">
        <v>58</v>
      </c>
      <c r="C9" s="73" t="s">
        <v>33</v>
      </c>
      <c r="D9" s="73">
        <v>8.51</v>
      </c>
      <c r="E9" s="76" t="s">
        <v>86</v>
      </c>
      <c r="F9" s="151" t="s">
        <v>277</v>
      </c>
    </row>
    <row r="10">
      <c r="A10" s="73">
        <v>7731.0</v>
      </c>
      <c r="B10" s="73" t="s">
        <v>58</v>
      </c>
      <c r="C10" s="73" t="s">
        <v>33</v>
      </c>
      <c r="D10" s="73">
        <v>8.2</v>
      </c>
      <c r="E10" s="76" t="s">
        <v>86</v>
      </c>
      <c r="F10" s="151" t="s">
        <v>277</v>
      </c>
    </row>
    <row r="11">
      <c r="A11" s="73">
        <v>7640.0</v>
      </c>
      <c r="B11" s="73" t="s">
        <v>58</v>
      </c>
      <c r="C11" s="73" t="s">
        <v>33</v>
      </c>
      <c r="D11" s="73">
        <v>8.15</v>
      </c>
      <c r="E11" s="76" t="s">
        <v>55</v>
      </c>
      <c r="F11" s="144" t="s">
        <v>253</v>
      </c>
    </row>
    <row r="12">
      <c r="A12" s="73">
        <v>7664.0</v>
      </c>
      <c r="B12" s="73" t="s">
        <v>58</v>
      </c>
      <c r="C12" s="73" t="s">
        <v>33</v>
      </c>
      <c r="D12" s="73">
        <v>8.13</v>
      </c>
      <c r="E12" s="76" t="s">
        <v>55</v>
      </c>
      <c r="F12" s="151" t="s">
        <v>277</v>
      </c>
    </row>
    <row r="13">
      <c r="A13" s="73">
        <v>7750.0</v>
      </c>
      <c r="B13" s="73" t="s">
        <v>58</v>
      </c>
      <c r="C13" s="73" t="s">
        <v>33</v>
      </c>
      <c r="D13" s="73">
        <v>7.95</v>
      </c>
      <c r="E13" s="76" t="s">
        <v>86</v>
      </c>
      <c r="F13" s="151" t="s">
        <v>277</v>
      </c>
    </row>
    <row r="14">
      <c r="A14" s="73">
        <v>7874.0</v>
      </c>
      <c r="B14" s="73" t="s">
        <v>58</v>
      </c>
      <c r="C14" s="73" t="s">
        <v>33</v>
      </c>
      <c r="D14" s="73">
        <v>7.78</v>
      </c>
      <c r="E14" s="76" t="s">
        <v>55</v>
      </c>
      <c r="F14" s="151" t="s">
        <v>277</v>
      </c>
    </row>
    <row r="15">
      <c r="A15" s="73">
        <v>7801.0</v>
      </c>
      <c r="B15" s="73" t="s">
        <v>58</v>
      </c>
      <c r="C15" s="73" t="s">
        <v>33</v>
      </c>
      <c r="D15" s="73">
        <v>7.26</v>
      </c>
      <c r="E15" s="76" t="s">
        <v>55</v>
      </c>
      <c r="F15" s="151" t="s">
        <v>277</v>
      </c>
    </row>
    <row r="16">
      <c r="A16" s="73">
        <v>7677.0</v>
      </c>
      <c r="B16" s="73" t="s">
        <v>58</v>
      </c>
      <c r="C16" s="73" t="s">
        <v>33</v>
      </c>
      <c r="D16" s="73">
        <v>696.0</v>
      </c>
      <c r="E16" s="76" t="s">
        <v>55</v>
      </c>
      <c r="F16" s="144" t="s">
        <v>277</v>
      </c>
    </row>
    <row r="17">
      <c r="A17" s="126">
        <v>7643.0</v>
      </c>
      <c r="B17" s="126" t="s">
        <v>58</v>
      </c>
      <c r="C17" s="126" t="s">
        <v>85</v>
      </c>
      <c r="D17" s="126">
        <v>8.03</v>
      </c>
      <c r="E17" s="128" t="s">
        <v>101</v>
      </c>
      <c r="F17" s="144" t="s">
        <v>378</v>
      </c>
    </row>
    <row r="18">
      <c r="A18" s="126">
        <v>7863.0</v>
      </c>
      <c r="B18" s="126" t="s">
        <v>58</v>
      </c>
      <c r="C18" s="126" t="s">
        <v>85</v>
      </c>
      <c r="D18" s="126">
        <v>7.98</v>
      </c>
      <c r="E18" s="128" t="s">
        <v>101</v>
      </c>
      <c r="F18" s="144" t="s">
        <v>378</v>
      </c>
    </row>
    <row r="19">
      <c r="A19" s="126">
        <v>7646.0</v>
      </c>
      <c r="B19" s="126" t="s">
        <v>58</v>
      </c>
      <c r="C19" s="126" t="s">
        <v>85</v>
      </c>
      <c r="D19" s="126">
        <v>7.83</v>
      </c>
      <c r="E19" s="128" t="s">
        <v>101</v>
      </c>
      <c r="F19" s="144" t="s">
        <v>378</v>
      </c>
    </row>
    <row r="20">
      <c r="A20" s="126">
        <v>7680.0</v>
      </c>
      <c r="B20" s="126" t="s">
        <v>58</v>
      </c>
      <c r="C20" s="126" t="s">
        <v>85</v>
      </c>
      <c r="D20" s="126">
        <v>7.2</v>
      </c>
      <c r="E20" s="128" t="s">
        <v>101</v>
      </c>
      <c r="F20" s="144" t="s">
        <v>378</v>
      </c>
    </row>
    <row r="21">
      <c r="A21" s="126">
        <v>7793.0</v>
      </c>
      <c r="B21" s="126" t="s">
        <v>58</v>
      </c>
      <c r="C21" s="126" t="s">
        <v>85</v>
      </c>
      <c r="D21" s="126">
        <v>7.0</v>
      </c>
      <c r="E21" s="128" t="s">
        <v>101</v>
      </c>
      <c r="F21" s="144" t="s">
        <v>378</v>
      </c>
    </row>
    <row r="22">
      <c r="A22" s="126">
        <v>7732.0</v>
      </c>
      <c r="B22" s="126" t="s">
        <v>58</v>
      </c>
      <c r="C22" s="126" t="s">
        <v>85</v>
      </c>
      <c r="D22" s="126">
        <v>6.96</v>
      </c>
      <c r="E22" s="128" t="s">
        <v>101</v>
      </c>
      <c r="F22" s="144" t="s">
        <v>378</v>
      </c>
    </row>
    <row r="23">
      <c r="A23" s="126">
        <v>7696.0</v>
      </c>
      <c r="B23" s="126" t="s">
        <v>58</v>
      </c>
      <c r="C23" s="126" t="s">
        <v>85</v>
      </c>
      <c r="D23" s="126">
        <v>6.91</v>
      </c>
      <c r="E23" s="128" t="s">
        <v>101</v>
      </c>
      <c r="F23" s="144" t="s">
        <v>378</v>
      </c>
    </row>
    <row r="24">
      <c r="A24" s="126">
        <v>7715.0</v>
      </c>
      <c r="B24" s="126" t="s">
        <v>58</v>
      </c>
      <c r="C24" s="126" t="s">
        <v>85</v>
      </c>
      <c r="D24" s="126">
        <v>6.85</v>
      </c>
      <c r="E24" s="128" t="s">
        <v>101</v>
      </c>
      <c r="F24" s="144" t="s">
        <v>378</v>
      </c>
    </row>
    <row r="25">
      <c r="A25" s="126">
        <v>7623.0</v>
      </c>
      <c r="B25" s="126" t="s">
        <v>58</v>
      </c>
      <c r="C25" s="126" t="s">
        <v>85</v>
      </c>
      <c r="D25" s="126">
        <v>6.51</v>
      </c>
      <c r="E25" s="128" t="s">
        <v>101</v>
      </c>
      <c r="F25" s="144" t="s">
        <v>378</v>
      </c>
    </row>
    <row r="26">
      <c r="A26" s="126">
        <v>7813.0</v>
      </c>
      <c r="B26" s="126" t="s">
        <v>58</v>
      </c>
      <c r="C26" s="126" t="s">
        <v>85</v>
      </c>
      <c r="D26" s="126" t="s">
        <v>281</v>
      </c>
      <c r="E26" s="128" t="s">
        <v>101</v>
      </c>
      <c r="F26" s="175" t="s">
        <v>283</v>
      </c>
    </row>
    <row r="27">
      <c r="A27" s="126">
        <v>7839.0</v>
      </c>
      <c r="B27" s="126" t="s">
        <v>58</v>
      </c>
      <c r="C27" s="126" t="s">
        <v>85</v>
      </c>
      <c r="D27" s="126" t="s">
        <v>319</v>
      </c>
      <c r="E27" s="128" t="s">
        <v>101</v>
      </c>
      <c r="F27" s="175" t="s">
        <v>283</v>
      </c>
    </row>
    <row r="28">
      <c r="A28" s="126">
        <v>7761.0</v>
      </c>
      <c r="B28" s="126" t="s">
        <v>58</v>
      </c>
      <c r="C28" s="126" t="s">
        <v>85</v>
      </c>
      <c r="D28" s="126" t="s">
        <v>210</v>
      </c>
      <c r="E28" s="128" t="s">
        <v>101</v>
      </c>
      <c r="F28" s="175" t="s">
        <v>283</v>
      </c>
    </row>
    <row r="29">
      <c r="A29" s="119">
        <v>7492.0</v>
      </c>
      <c r="B29" s="119" t="s">
        <v>58</v>
      </c>
      <c r="C29" s="119" t="s">
        <v>85</v>
      </c>
      <c r="D29" s="119" t="s">
        <v>406</v>
      </c>
      <c r="E29" s="120" t="s">
        <v>101</v>
      </c>
      <c r="F29" s="136" t="s">
        <v>283</v>
      </c>
    </row>
    <row r="30">
      <c r="A30" s="107">
        <v>8101.0</v>
      </c>
      <c r="B30" s="107" t="s">
        <v>27</v>
      </c>
      <c r="C30" s="107" t="s">
        <v>33</v>
      </c>
      <c r="D30" s="107">
        <v>8.65</v>
      </c>
      <c r="E30" s="109" t="s">
        <v>86</v>
      </c>
      <c r="F30" s="141" t="s">
        <v>253</v>
      </c>
    </row>
    <row r="31">
      <c r="A31" s="73">
        <v>8143.0</v>
      </c>
      <c r="B31" s="73" t="s">
        <v>27</v>
      </c>
      <c r="C31" s="73" t="s">
        <v>33</v>
      </c>
      <c r="D31" s="73">
        <v>8.5</v>
      </c>
      <c r="E31" s="76" t="s">
        <v>86</v>
      </c>
      <c r="F31" s="144" t="s">
        <v>253</v>
      </c>
    </row>
    <row r="32">
      <c r="A32" s="73">
        <v>8134.0</v>
      </c>
      <c r="B32" s="73" t="s">
        <v>27</v>
      </c>
      <c r="C32" s="73" t="s">
        <v>33</v>
      </c>
      <c r="D32" s="73">
        <v>8.33</v>
      </c>
      <c r="E32" s="76" t="s">
        <v>86</v>
      </c>
      <c r="F32" s="144" t="s">
        <v>253</v>
      </c>
    </row>
    <row r="33">
      <c r="A33" s="73">
        <v>7914.0</v>
      </c>
      <c r="B33" s="73" t="s">
        <v>27</v>
      </c>
      <c r="C33" s="73" t="s">
        <v>33</v>
      </c>
      <c r="D33" s="73">
        <v>8.05</v>
      </c>
      <c r="E33" s="76" t="s">
        <v>55</v>
      </c>
      <c r="F33" s="144" t="s">
        <v>253</v>
      </c>
    </row>
    <row r="34">
      <c r="A34" s="73">
        <v>8088.0</v>
      </c>
      <c r="B34" s="73" t="s">
        <v>27</v>
      </c>
      <c r="C34" s="73" t="s">
        <v>33</v>
      </c>
      <c r="D34" s="73">
        <v>8.0</v>
      </c>
      <c r="E34" s="76" t="s">
        <v>55</v>
      </c>
      <c r="F34" s="144" t="s">
        <v>253</v>
      </c>
    </row>
    <row r="35">
      <c r="A35" s="73">
        <v>8010.0</v>
      </c>
      <c r="B35" s="73" t="s">
        <v>27</v>
      </c>
      <c r="C35" s="73" t="s">
        <v>33</v>
      </c>
      <c r="D35" s="73">
        <v>8.0</v>
      </c>
      <c r="E35" s="76" t="s">
        <v>86</v>
      </c>
      <c r="F35" s="144" t="s">
        <v>253</v>
      </c>
    </row>
    <row r="36">
      <c r="A36" s="73">
        <v>7905.0</v>
      </c>
      <c r="B36" s="73" t="s">
        <v>27</v>
      </c>
      <c r="C36" s="73" t="s">
        <v>33</v>
      </c>
      <c r="D36" s="73">
        <v>798.0</v>
      </c>
      <c r="E36" s="76" t="s">
        <v>55</v>
      </c>
      <c r="F36" s="175" t="s">
        <v>308</v>
      </c>
    </row>
    <row r="37">
      <c r="A37" s="73">
        <v>8064.0</v>
      </c>
      <c r="B37" s="73" t="s">
        <v>27</v>
      </c>
      <c r="C37" s="73" t="s">
        <v>33</v>
      </c>
      <c r="D37" s="73">
        <v>7.96</v>
      </c>
      <c r="E37" s="76" t="s">
        <v>86</v>
      </c>
      <c r="F37" s="175" t="s">
        <v>308</v>
      </c>
    </row>
    <row r="38">
      <c r="A38" s="73">
        <v>8131.0</v>
      </c>
      <c r="B38" s="73" t="s">
        <v>27</v>
      </c>
      <c r="C38" s="73" t="s">
        <v>33</v>
      </c>
      <c r="D38" s="73">
        <v>7.93</v>
      </c>
      <c r="E38" s="76" t="s">
        <v>86</v>
      </c>
      <c r="F38" s="175" t="s">
        <v>308</v>
      </c>
    </row>
    <row r="39">
      <c r="A39" s="73">
        <v>8109.0</v>
      </c>
      <c r="B39" s="73" t="s">
        <v>27</v>
      </c>
      <c r="C39" s="73" t="s">
        <v>33</v>
      </c>
      <c r="D39" s="73">
        <v>7.86</v>
      </c>
      <c r="E39" s="76" t="s">
        <v>86</v>
      </c>
      <c r="F39" s="175" t="s">
        <v>308</v>
      </c>
    </row>
    <row r="40">
      <c r="A40" s="73">
        <v>7955.0</v>
      </c>
      <c r="B40" s="73" t="s">
        <v>27</v>
      </c>
      <c r="C40" s="73" t="s">
        <v>33</v>
      </c>
      <c r="D40" s="73">
        <v>7.83</v>
      </c>
      <c r="E40" s="76" t="s">
        <v>55</v>
      </c>
      <c r="F40" s="175" t="s">
        <v>308</v>
      </c>
    </row>
    <row r="41">
      <c r="A41" s="73">
        <v>7886.0</v>
      </c>
      <c r="B41" s="73" t="s">
        <v>27</v>
      </c>
      <c r="C41" s="73" t="s">
        <v>33</v>
      </c>
      <c r="D41" s="73">
        <v>7.8</v>
      </c>
      <c r="E41" s="76" t="s">
        <v>86</v>
      </c>
      <c r="F41" s="78" t="s">
        <v>315</v>
      </c>
    </row>
    <row r="42">
      <c r="A42" s="126">
        <v>7931.0</v>
      </c>
      <c r="B42" s="126" t="s">
        <v>27</v>
      </c>
      <c r="C42" s="126" t="s">
        <v>33</v>
      </c>
      <c r="D42" s="126">
        <v>7.68</v>
      </c>
      <c r="E42" s="128" t="s">
        <v>101</v>
      </c>
      <c r="F42" s="78" t="s">
        <v>315</v>
      </c>
    </row>
    <row r="43">
      <c r="A43" s="126">
        <v>7635.0</v>
      </c>
      <c r="B43" s="126" t="s">
        <v>27</v>
      </c>
      <c r="C43" s="126" t="s">
        <v>33</v>
      </c>
      <c r="D43" s="126">
        <v>7.68</v>
      </c>
      <c r="E43" s="128" t="s">
        <v>101</v>
      </c>
      <c r="F43" s="78" t="s">
        <v>315</v>
      </c>
    </row>
    <row r="44">
      <c r="A44" s="126">
        <v>193.0</v>
      </c>
      <c r="B44" s="126" t="s">
        <v>27</v>
      </c>
      <c r="C44" s="126" t="s">
        <v>33</v>
      </c>
      <c r="D44" s="126">
        <v>7.66</v>
      </c>
      <c r="E44" s="128" t="s">
        <v>101</v>
      </c>
      <c r="F44" s="78" t="s">
        <v>315</v>
      </c>
    </row>
    <row r="45">
      <c r="A45" s="126">
        <v>8090.0</v>
      </c>
      <c r="B45" s="126" t="s">
        <v>27</v>
      </c>
      <c r="C45" s="126" t="s">
        <v>33</v>
      </c>
      <c r="D45" s="126">
        <v>7.65</v>
      </c>
      <c r="E45" s="128" t="s">
        <v>101</v>
      </c>
      <c r="F45" s="78" t="s">
        <v>315</v>
      </c>
    </row>
    <row r="46">
      <c r="A46" s="126">
        <v>8043.0</v>
      </c>
      <c r="B46" s="126" t="s">
        <v>27</v>
      </c>
      <c r="C46" s="126" t="s">
        <v>33</v>
      </c>
      <c r="D46" s="126">
        <v>7.55</v>
      </c>
      <c r="E46" s="128" t="s">
        <v>101</v>
      </c>
      <c r="F46" s="78" t="s">
        <v>315</v>
      </c>
    </row>
    <row r="47">
      <c r="A47" s="126">
        <v>8031.0</v>
      </c>
      <c r="B47" s="126" t="s">
        <v>27</v>
      </c>
      <c r="C47" s="126" t="s">
        <v>33</v>
      </c>
      <c r="D47" s="126" t="s">
        <v>281</v>
      </c>
      <c r="E47" s="128" t="s">
        <v>101</v>
      </c>
      <c r="F47" s="175" t="s">
        <v>283</v>
      </c>
    </row>
    <row r="48">
      <c r="A48" s="126">
        <v>7994.0</v>
      </c>
      <c r="B48" s="126" t="s">
        <v>27</v>
      </c>
      <c r="C48" s="126" t="s">
        <v>33</v>
      </c>
      <c r="D48" s="126" t="s">
        <v>443</v>
      </c>
      <c r="E48" s="128" t="s">
        <v>101</v>
      </c>
      <c r="F48" s="175" t="s">
        <v>283</v>
      </c>
    </row>
    <row r="49">
      <c r="A49" s="126">
        <v>8032.0</v>
      </c>
      <c r="B49" s="126" t="s">
        <v>27</v>
      </c>
      <c r="C49" s="126" t="s">
        <v>33</v>
      </c>
      <c r="D49" s="126" t="s">
        <v>281</v>
      </c>
      <c r="E49" s="128" t="s">
        <v>101</v>
      </c>
      <c r="F49" s="175" t="s">
        <v>283</v>
      </c>
    </row>
    <row r="50">
      <c r="A50" s="126">
        <v>7969.0</v>
      </c>
      <c r="B50" s="126" t="s">
        <v>27</v>
      </c>
      <c r="C50" s="126" t="s">
        <v>33</v>
      </c>
      <c r="D50" s="126" t="s">
        <v>184</v>
      </c>
      <c r="E50" s="128" t="s">
        <v>101</v>
      </c>
      <c r="F50" s="175" t="s">
        <v>283</v>
      </c>
    </row>
    <row r="51">
      <c r="A51" s="126">
        <v>7892.0</v>
      </c>
      <c r="B51" s="126" t="s">
        <v>27</v>
      </c>
      <c r="C51" s="126" t="s">
        <v>85</v>
      </c>
      <c r="D51" s="126">
        <v>7.3</v>
      </c>
      <c r="E51" s="128" t="s">
        <v>101</v>
      </c>
      <c r="F51" s="144" t="s">
        <v>378</v>
      </c>
    </row>
    <row r="52">
      <c r="A52" s="126">
        <v>7918.0</v>
      </c>
      <c r="B52" s="126" t="s">
        <v>27</v>
      </c>
      <c r="C52" s="126" t="s">
        <v>85</v>
      </c>
      <c r="D52" s="126" t="s">
        <v>210</v>
      </c>
      <c r="E52" s="128" t="s">
        <v>101</v>
      </c>
      <c r="F52" s="175" t="s">
        <v>283</v>
      </c>
    </row>
    <row r="53">
      <c r="A53" s="126">
        <v>7925.0</v>
      </c>
      <c r="B53" s="126" t="s">
        <v>27</v>
      </c>
      <c r="C53" s="126" t="s">
        <v>85</v>
      </c>
      <c r="D53" s="126" t="s">
        <v>449</v>
      </c>
      <c r="E53" s="128" t="s">
        <v>101</v>
      </c>
      <c r="F53" s="175" t="s">
        <v>283</v>
      </c>
    </row>
    <row r="54">
      <c r="A54" s="126">
        <v>7989.0</v>
      </c>
      <c r="B54" s="126" t="s">
        <v>27</v>
      </c>
      <c r="C54" s="126" t="s">
        <v>85</v>
      </c>
      <c r="D54" s="126" t="s">
        <v>184</v>
      </c>
      <c r="E54" s="128" t="s">
        <v>101</v>
      </c>
      <c r="F54" s="175" t="s">
        <v>283</v>
      </c>
    </row>
    <row r="55">
      <c r="A55" s="126">
        <v>7902.0</v>
      </c>
      <c r="B55" s="126" t="s">
        <v>27</v>
      </c>
      <c r="C55" s="126" t="s">
        <v>85</v>
      </c>
      <c r="D55" s="126" t="s">
        <v>452</v>
      </c>
      <c r="E55" s="128" t="s">
        <v>101</v>
      </c>
      <c r="F55" s="175" t="s">
        <v>283</v>
      </c>
    </row>
    <row r="56">
      <c r="A56" s="126">
        <v>8024.0</v>
      </c>
      <c r="B56" s="126" t="s">
        <v>27</v>
      </c>
      <c r="C56" s="126" t="s">
        <v>85</v>
      </c>
      <c r="D56" s="126" t="s">
        <v>452</v>
      </c>
      <c r="E56" s="128" t="s">
        <v>101</v>
      </c>
      <c r="F56" s="175" t="s">
        <v>283</v>
      </c>
    </row>
    <row r="57">
      <c r="A57" s="126">
        <v>8161.0</v>
      </c>
      <c r="B57" s="126" t="s">
        <v>27</v>
      </c>
      <c r="C57" s="126" t="s">
        <v>85</v>
      </c>
      <c r="D57" s="126" t="s">
        <v>281</v>
      </c>
      <c r="E57" s="128" t="s">
        <v>101</v>
      </c>
      <c r="F57" s="175" t="s">
        <v>283</v>
      </c>
    </row>
    <row r="58">
      <c r="A58" s="126">
        <v>7906.0</v>
      </c>
      <c r="B58" s="126" t="s">
        <v>27</v>
      </c>
      <c r="C58" s="126" t="s">
        <v>85</v>
      </c>
      <c r="D58" s="126" t="s">
        <v>210</v>
      </c>
      <c r="E58" s="128" t="s">
        <v>101</v>
      </c>
      <c r="F58" s="175" t="s">
        <v>283</v>
      </c>
    </row>
    <row r="59">
      <c r="A59" s="126">
        <v>7965.0</v>
      </c>
      <c r="B59" s="126" t="s">
        <v>27</v>
      </c>
      <c r="C59" s="126" t="s">
        <v>85</v>
      </c>
      <c r="D59" s="126" t="s">
        <v>184</v>
      </c>
      <c r="E59" s="128" t="s">
        <v>101</v>
      </c>
      <c r="F59" s="175" t="s">
        <v>283</v>
      </c>
    </row>
    <row r="60">
      <c r="A60" s="126">
        <v>8008.0</v>
      </c>
      <c r="B60" s="126" t="s">
        <v>27</v>
      </c>
      <c r="C60" s="126" t="s">
        <v>85</v>
      </c>
      <c r="D60" s="126" t="s">
        <v>210</v>
      </c>
      <c r="E60" s="128" t="s">
        <v>101</v>
      </c>
      <c r="F60" s="175" t="s">
        <v>283</v>
      </c>
    </row>
    <row r="61">
      <c r="A61" s="126">
        <v>7890.0</v>
      </c>
      <c r="B61" s="126" t="s">
        <v>27</v>
      </c>
      <c r="C61" s="126" t="s">
        <v>85</v>
      </c>
      <c r="D61" s="126" t="s">
        <v>162</v>
      </c>
      <c r="E61" s="128" t="s">
        <v>101</v>
      </c>
      <c r="F61" s="175" t="s">
        <v>283</v>
      </c>
    </row>
    <row r="62">
      <c r="A62" s="126">
        <v>8040.0</v>
      </c>
      <c r="B62" s="126" t="s">
        <v>27</v>
      </c>
      <c r="C62" s="126" t="s">
        <v>85</v>
      </c>
      <c r="D62" s="126" t="s">
        <v>184</v>
      </c>
      <c r="E62" s="128" t="s">
        <v>101</v>
      </c>
      <c r="F62" s="175" t="s">
        <v>283</v>
      </c>
    </row>
    <row r="63">
      <c r="A63" s="119">
        <v>8018.0</v>
      </c>
      <c r="B63" s="119" t="s">
        <v>27</v>
      </c>
      <c r="C63" s="119" t="s">
        <v>85</v>
      </c>
      <c r="D63" s="119" t="s">
        <v>184</v>
      </c>
      <c r="E63" s="120" t="s">
        <v>101</v>
      </c>
      <c r="F63" s="136" t="s">
        <v>283</v>
      </c>
    </row>
    <row r="64">
      <c r="A64" s="107" t="s">
        <v>466</v>
      </c>
      <c r="B64" s="107" t="s">
        <v>197</v>
      </c>
      <c r="C64" s="107" t="s">
        <v>33</v>
      </c>
      <c r="D64" s="107">
        <v>10.0</v>
      </c>
      <c r="E64" s="109" t="s">
        <v>125</v>
      </c>
      <c r="F64" s="141" t="s">
        <v>468</v>
      </c>
    </row>
    <row r="65">
      <c r="A65" s="73" t="s">
        <v>87</v>
      </c>
      <c r="B65" s="73" t="s">
        <v>197</v>
      </c>
      <c r="C65" s="73" t="s">
        <v>33</v>
      </c>
      <c r="D65" s="73">
        <v>9.91</v>
      </c>
      <c r="E65" s="76" t="s">
        <v>39</v>
      </c>
      <c r="F65" s="144" t="s">
        <v>468</v>
      </c>
    </row>
    <row r="66">
      <c r="A66" s="73" t="s">
        <v>470</v>
      </c>
      <c r="B66" s="73" t="s">
        <v>197</v>
      </c>
      <c r="C66" s="73" t="s">
        <v>33</v>
      </c>
      <c r="D66" s="73">
        <v>9.84</v>
      </c>
      <c r="E66" s="76" t="s">
        <v>98</v>
      </c>
      <c r="F66" s="144" t="s">
        <v>471</v>
      </c>
    </row>
    <row r="67">
      <c r="A67" s="73" t="s">
        <v>474</v>
      </c>
      <c r="B67" s="73" t="s">
        <v>197</v>
      </c>
      <c r="C67" s="73" t="s">
        <v>33</v>
      </c>
      <c r="D67" s="73">
        <v>9.79</v>
      </c>
      <c r="E67" s="76" t="s">
        <v>55</v>
      </c>
      <c r="F67" s="144" t="s">
        <v>471</v>
      </c>
    </row>
    <row r="68">
      <c r="A68" s="73" t="s">
        <v>476</v>
      </c>
      <c r="B68" s="73" t="s">
        <v>197</v>
      </c>
      <c r="C68" s="73" t="s">
        <v>33</v>
      </c>
      <c r="D68" s="73">
        <v>9.71</v>
      </c>
      <c r="E68" s="76" t="s">
        <v>55</v>
      </c>
      <c r="F68" s="144" t="s">
        <v>471</v>
      </c>
    </row>
    <row r="69" ht="15.75" customHeight="1">
      <c r="A69" s="73" t="s">
        <v>478</v>
      </c>
      <c r="B69" s="73" t="s">
        <v>197</v>
      </c>
      <c r="C69" s="73" t="s">
        <v>33</v>
      </c>
      <c r="D69" s="73">
        <v>967.0</v>
      </c>
      <c r="E69" s="76" t="s">
        <v>55</v>
      </c>
      <c r="F69" s="144" t="s">
        <v>471</v>
      </c>
    </row>
    <row r="70">
      <c r="A70" s="73" t="s">
        <v>481</v>
      </c>
      <c r="B70" s="73" t="s">
        <v>197</v>
      </c>
      <c r="C70" s="73" t="s">
        <v>33</v>
      </c>
      <c r="D70" s="73">
        <v>9.65</v>
      </c>
      <c r="E70" s="76" t="s">
        <v>86</v>
      </c>
      <c r="F70" s="144" t="s">
        <v>471</v>
      </c>
    </row>
    <row r="71">
      <c r="A71" s="73" t="s">
        <v>484</v>
      </c>
      <c r="B71" s="73" t="s">
        <v>197</v>
      </c>
      <c r="C71" s="73" t="s">
        <v>33</v>
      </c>
      <c r="D71" s="73">
        <v>9.65</v>
      </c>
      <c r="E71" s="76" t="s">
        <v>55</v>
      </c>
      <c r="F71" s="144" t="s">
        <v>471</v>
      </c>
    </row>
    <row r="72" ht="15.75" customHeight="1">
      <c r="A72" s="73" t="s">
        <v>213</v>
      </c>
      <c r="B72" s="73" t="s">
        <v>197</v>
      </c>
      <c r="C72" s="73" t="s">
        <v>33</v>
      </c>
      <c r="D72" s="73">
        <v>9.54</v>
      </c>
      <c r="E72" s="76" t="s">
        <v>55</v>
      </c>
      <c r="F72" s="144" t="s">
        <v>471</v>
      </c>
    </row>
    <row r="73">
      <c r="A73" s="73" t="s">
        <v>490</v>
      </c>
      <c r="B73" s="73" t="s">
        <v>197</v>
      </c>
      <c r="C73" s="73" t="s">
        <v>33</v>
      </c>
      <c r="D73" s="73">
        <v>9.52</v>
      </c>
      <c r="E73" s="76" t="s">
        <v>55</v>
      </c>
      <c r="F73" s="144" t="s">
        <v>471</v>
      </c>
    </row>
    <row r="74">
      <c r="A74" s="73" t="s">
        <v>508</v>
      </c>
      <c r="B74" s="73" t="s">
        <v>197</v>
      </c>
      <c r="C74" s="73" t="s">
        <v>33</v>
      </c>
      <c r="D74" s="73">
        <v>9.48</v>
      </c>
      <c r="E74" s="76" t="s">
        <v>55</v>
      </c>
      <c r="F74" s="144" t="s">
        <v>471</v>
      </c>
    </row>
    <row r="75">
      <c r="A75" s="73" t="s">
        <v>511</v>
      </c>
      <c r="B75" s="73" t="s">
        <v>197</v>
      </c>
      <c r="C75" s="73" t="s">
        <v>33</v>
      </c>
      <c r="D75" s="73">
        <v>9.43</v>
      </c>
      <c r="E75" s="76" t="s">
        <v>98</v>
      </c>
      <c r="F75" s="144" t="s">
        <v>471</v>
      </c>
    </row>
    <row r="76">
      <c r="A76" s="73" t="s">
        <v>99</v>
      </c>
      <c r="B76" s="73" t="s">
        <v>197</v>
      </c>
      <c r="C76" s="73" t="s">
        <v>33</v>
      </c>
      <c r="D76" s="73">
        <v>9.43</v>
      </c>
      <c r="E76" s="76" t="s">
        <v>55</v>
      </c>
      <c r="F76" s="144" t="s">
        <v>471</v>
      </c>
    </row>
    <row r="77">
      <c r="A77" s="73" t="s">
        <v>516</v>
      </c>
      <c r="B77" s="73" t="s">
        <v>197</v>
      </c>
      <c r="C77" s="73" t="s">
        <v>33</v>
      </c>
      <c r="D77" s="73">
        <v>9.41</v>
      </c>
      <c r="E77" s="76" t="s">
        <v>55</v>
      </c>
      <c r="F77" s="144" t="s">
        <v>471</v>
      </c>
    </row>
    <row r="78">
      <c r="A78" s="73" t="s">
        <v>517</v>
      </c>
      <c r="B78" s="73" t="s">
        <v>197</v>
      </c>
      <c r="C78" s="73" t="s">
        <v>33</v>
      </c>
      <c r="D78" s="73">
        <v>9.41</v>
      </c>
      <c r="E78" s="76" t="s">
        <v>55</v>
      </c>
      <c r="F78" s="144" t="s">
        <v>471</v>
      </c>
    </row>
    <row r="79">
      <c r="A79" s="73" t="s">
        <v>518</v>
      </c>
      <c r="B79" s="73" t="s">
        <v>197</v>
      </c>
      <c r="C79" s="73" t="s">
        <v>33</v>
      </c>
      <c r="D79" s="73">
        <v>9.39</v>
      </c>
      <c r="E79" s="76" t="s">
        <v>55</v>
      </c>
      <c r="F79" s="144" t="s">
        <v>471</v>
      </c>
    </row>
    <row r="80">
      <c r="A80" s="73" t="s">
        <v>519</v>
      </c>
      <c r="B80" s="73" t="s">
        <v>197</v>
      </c>
      <c r="C80" s="73" t="s">
        <v>33</v>
      </c>
      <c r="D80" s="73">
        <v>9.34</v>
      </c>
      <c r="E80" s="76" t="s">
        <v>98</v>
      </c>
      <c r="F80" s="144" t="s">
        <v>471</v>
      </c>
    </row>
    <row r="81">
      <c r="A81" s="73" t="s">
        <v>520</v>
      </c>
      <c r="B81" s="73" t="s">
        <v>197</v>
      </c>
      <c r="C81" s="73" t="s">
        <v>33</v>
      </c>
      <c r="D81" s="73">
        <v>9.29</v>
      </c>
      <c r="E81" s="76" t="s">
        <v>86</v>
      </c>
      <c r="F81" s="144" t="s">
        <v>471</v>
      </c>
    </row>
    <row r="82">
      <c r="A82" s="73" t="s">
        <v>521</v>
      </c>
      <c r="B82" s="73" t="s">
        <v>197</v>
      </c>
      <c r="C82" s="73" t="s">
        <v>33</v>
      </c>
      <c r="D82" s="73">
        <v>9.29</v>
      </c>
      <c r="E82" s="76" t="s">
        <v>55</v>
      </c>
      <c r="F82" s="144" t="s">
        <v>471</v>
      </c>
    </row>
    <row r="83">
      <c r="A83" s="89" t="s">
        <v>522</v>
      </c>
      <c r="B83" s="89" t="s">
        <v>197</v>
      </c>
      <c r="C83" s="89" t="s">
        <v>33</v>
      </c>
      <c r="D83" s="89">
        <v>9.24</v>
      </c>
      <c r="E83" s="98" t="s">
        <v>208</v>
      </c>
      <c r="F83" s="17"/>
    </row>
    <row r="84">
      <c r="A84" s="73" t="s">
        <v>523</v>
      </c>
      <c r="B84" s="73" t="s">
        <v>197</v>
      </c>
      <c r="C84" s="73" t="s">
        <v>33</v>
      </c>
      <c r="D84" s="73">
        <v>9.24</v>
      </c>
      <c r="E84" s="76" t="s">
        <v>55</v>
      </c>
      <c r="F84" s="144" t="s">
        <v>471</v>
      </c>
    </row>
    <row r="85">
      <c r="A85" s="73" t="s">
        <v>524</v>
      </c>
      <c r="B85" s="73" t="s">
        <v>197</v>
      </c>
      <c r="C85" s="73" t="s">
        <v>33</v>
      </c>
      <c r="D85" s="73">
        <v>9.24</v>
      </c>
      <c r="E85" s="76" t="s">
        <v>55</v>
      </c>
      <c r="F85" s="144" t="s">
        <v>471</v>
      </c>
    </row>
    <row r="86">
      <c r="A86" s="73" t="s">
        <v>525</v>
      </c>
      <c r="B86" s="73" t="s">
        <v>197</v>
      </c>
      <c r="C86" s="73" t="s">
        <v>33</v>
      </c>
      <c r="D86" s="73">
        <v>9.22</v>
      </c>
      <c r="E86" s="76" t="s">
        <v>55</v>
      </c>
      <c r="F86" s="144" t="s">
        <v>471</v>
      </c>
    </row>
    <row r="87">
      <c r="A87" s="73" t="s">
        <v>526</v>
      </c>
      <c r="B87" s="73" t="s">
        <v>197</v>
      </c>
      <c r="C87" s="73" t="s">
        <v>33</v>
      </c>
      <c r="D87" s="73">
        <v>9.2</v>
      </c>
      <c r="E87" s="76" t="s">
        <v>86</v>
      </c>
      <c r="F87" s="144" t="s">
        <v>471</v>
      </c>
    </row>
    <row r="88">
      <c r="A88" s="126" t="s">
        <v>527</v>
      </c>
      <c r="B88" s="126" t="s">
        <v>197</v>
      </c>
      <c r="C88" s="126" t="s">
        <v>33</v>
      </c>
      <c r="D88" s="126">
        <v>9.18</v>
      </c>
      <c r="E88" s="128" t="s">
        <v>101</v>
      </c>
      <c r="F88" s="78" t="s">
        <v>528</v>
      </c>
    </row>
    <row r="89">
      <c r="A89" s="126" t="s">
        <v>147</v>
      </c>
      <c r="B89" s="126" t="s">
        <v>197</v>
      </c>
      <c r="C89" s="126" t="s">
        <v>33</v>
      </c>
      <c r="D89" s="126">
        <v>9.15</v>
      </c>
      <c r="E89" s="128" t="s">
        <v>101</v>
      </c>
      <c r="F89" s="78" t="s">
        <v>528</v>
      </c>
    </row>
    <row r="90">
      <c r="A90" s="126" t="s">
        <v>529</v>
      </c>
      <c r="B90" s="126" t="s">
        <v>197</v>
      </c>
      <c r="C90" s="126" t="s">
        <v>33</v>
      </c>
      <c r="D90" s="126">
        <v>9.15</v>
      </c>
      <c r="E90" s="128" t="s">
        <v>101</v>
      </c>
      <c r="F90" s="78" t="s">
        <v>528</v>
      </c>
    </row>
    <row r="91">
      <c r="A91" s="126" t="s">
        <v>530</v>
      </c>
      <c r="B91" s="126" t="s">
        <v>197</v>
      </c>
      <c r="C91" s="126" t="s">
        <v>33</v>
      </c>
      <c r="D91" s="126">
        <v>9.13</v>
      </c>
      <c r="E91" s="128" t="s">
        <v>101</v>
      </c>
      <c r="F91" s="78" t="s">
        <v>528</v>
      </c>
    </row>
    <row r="92">
      <c r="A92" s="126" t="s">
        <v>531</v>
      </c>
      <c r="B92" s="126" t="s">
        <v>197</v>
      </c>
      <c r="C92" s="126" t="s">
        <v>33</v>
      </c>
      <c r="D92" s="126">
        <v>9.05</v>
      </c>
      <c r="E92" s="128" t="s">
        <v>101</v>
      </c>
      <c r="F92" s="78" t="s">
        <v>528</v>
      </c>
    </row>
    <row r="93">
      <c r="A93" s="126" t="s">
        <v>143</v>
      </c>
      <c r="B93" s="126" t="s">
        <v>197</v>
      </c>
      <c r="C93" s="126" t="s">
        <v>33</v>
      </c>
      <c r="D93" s="126">
        <v>9.05</v>
      </c>
      <c r="E93" s="128" t="s">
        <v>101</v>
      </c>
      <c r="F93" s="78" t="s">
        <v>528</v>
      </c>
    </row>
    <row r="94">
      <c r="A94" s="126" t="s">
        <v>532</v>
      </c>
      <c r="B94" s="126" t="s">
        <v>197</v>
      </c>
      <c r="C94" s="126" t="s">
        <v>33</v>
      </c>
      <c r="D94" s="126">
        <v>905.0</v>
      </c>
      <c r="E94" s="128" t="s">
        <v>101</v>
      </c>
      <c r="F94" s="78" t="s">
        <v>528</v>
      </c>
    </row>
    <row r="95">
      <c r="A95" s="126" t="s">
        <v>533</v>
      </c>
      <c r="B95" s="126" t="s">
        <v>197</v>
      </c>
      <c r="C95" s="126" t="s">
        <v>33</v>
      </c>
      <c r="D95" s="126">
        <v>9.02</v>
      </c>
      <c r="E95" s="128" t="s">
        <v>101</v>
      </c>
      <c r="F95" s="78" t="s">
        <v>528</v>
      </c>
    </row>
    <row r="96">
      <c r="A96" s="126" t="s">
        <v>534</v>
      </c>
      <c r="B96" s="126" t="s">
        <v>197</v>
      </c>
      <c r="C96" s="126" t="s">
        <v>33</v>
      </c>
      <c r="D96" s="126">
        <v>9.0</v>
      </c>
      <c r="E96" s="128" t="s">
        <v>101</v>
      </c>
      <c r="F96" s="78" t="s">
        <v>528</v>
      </c>
    </row>
    <row r="97">
      <c r="A97" s="126" t="s">
        <v>159</v>
      </c>
      <c r="B97" s="126" t="s">
        <v>197</v>
      </c>
      <c r="C97" s="126" t="s">
        <v>33</v>
      </c>
      <c r="D97" s="126">
        <v>899.0</v>
      </c>
      <c r="E97" s="128" t="s">
        <v>101</v>
      </c>
      <c r="F97" s="78" t="s">
        <v>528</v>
      </c>
    </row>
    <row r="98">
      <c r="A98" s="126" t="s">
        <v>535</v>
      </c>
      <c r="B98" s="126" t="s">
        <v>197</v>
      </c>
      <c r="C98" s="126" t="s">
        <v>33</v>
      </c>
      <c r="D98" s="126">
        <v>894.0</v>
      </c>
      <c r="E98" s="128" t="s">
        <v>101</v>
      </c>
      <c r="F98" s="78" t="s">
        <v>528</v>
      </c>
    </row>
    <row r="99">
      <c r="A99" s="126" t="s">
        <v>536</v>
      </c>
      <c r="B99" s="126" t="s">
        <v>197</v>
      </c>
      <c r="C99" s="126" t="s">
        <v>33</v>
      </c>
      <c r="D99" s="126">
        <v>7.22</v>
      </c>
      <c r="E99" s="128" t="s">
        <v>101</v>
      </c>
      <c r="F99" s="78" t="s">
        <v>315</v>
      </c>
    </row>
    <row r="100">
      <c r="A100" s="126" t="s">
        <v>537</v>
      </c>
      <c r="B100" s="126" t="s">
        <v>197</v>
      </c>
      <c r="C100" s="126" t="s">
        <v>85</v>
      </c>
      <c r="D100" s="126">
        <v>9.51</v>
      </c>
      <c r="E100" s="128" t="s">
        <v>101</v>
      </c>
      <c r="F100" s="144" t="s">
        <v>378</v>
      </c>
    </row>
    <row r="101">
      <c r="A101" s="126" t="s">
        <v>538</v>
      </c>
      <c r="B101" s="126" t="s">
        <v>197</v>
      </c>
      <c r="C101" s="126" t="s">
        <v>85</v>
      </c>
      <c r="D101" s="126">
        <v>9.48</v>
      </c>
      <c r="E101" s="128" t="s">
        <v>101</v>
      </c>
      <c r="F101" s="144" t="s">
        <v>378</v>
      </c>
    </row>
    <row r="102">
      <c r="A102" s="126" t="s">
        <v>539</v>
      </c>
      <c r="B102" s="126" t="s">
        <v>197</v>
      </c>
      <c r="C102" s="126" t="s">
        <v>85</v>
      </c>
      <c r="D102" s="126">
        <v>9.25</v>
      </c>
      <c r="E102" s="128" t="s">
        <v>101</v>
      </c>
      <c r="F102" s="144" t="s">
        <v>378</v>
      </c>
    </row>
    <row r="103">
      <c r="A103" s="126" t="s">
        <v>540</v>
      </c>
      <c r="B103" s="126" t="s">
        <v>197</v>
      </c>
      <c r="C103" s="126" t="s">
        <v>85</v>
      </c>
      <c r="D103" s="126">
        <v>8.95</v>
      </c>
      <c r="E103" s="128" t="s">
        <v>101</v>
      </c>
      <c r="F103" s="144" t="s">
        <v>378</v>
      </c>
    </row>
    <row r="104">
      <c r="A104" s="126" t="s">
        <v>541</v>
      </c>
      <c r="B104" s="126" t="s">
        <v>197</v>
      </c>
      <c r="C104" s="126" t="s">
        <v>85</v>
      </c>
      <c r="D104" s="126">
        <v>8.93</v>
      </c>
      <c r="E104" s="128" t="s">
        <v>101</v>
      </c>
      <c r="F104" s="144" t="s">
        <v>378</v>
      </c>
    </row>
    <row r="105">
      <c r="A105" s="126" t="s">
        <v>542</v>
      </c>
      <c r="B105" s="126" t="s">
        <v>197</v>
      </c>
      <c r="C105" s="126" t="s">
        <v>85</v>
      </c>
      <c r="D105" s="126">
        <v>8.81</v>
      </c>
      <c r="E105" s="128" t="s">
        <v>101</v>
      </c>
      <c r="F105" s="144" t="s">
        <v>378</v>
      </c>
    </row>
    <row r="106">
      <c r="A106" s="126" t="s">
        <v>543</v>
      </c>
      <c r="B106" s="126" t="s">
        <v>197</v>
      </c>
      <c r="C106" s="126" t="s">
        <v>85</v>
      </c>
      <c r="D106" s="126">
        <v>8.71</v>
      </c>
      <c r="E106" s="128" t="s">
        <v>101</v>
      </c>
      <c r="F106" s="144" t="s">
        <v>378</v>
      </c>
    </row>
    <row r="107">
      <c r="A107" s="126" t="s">
        <v>544</v>
      </c>
      <c r="B107" s="126" t="s">
        <v>197</v>
      </c>
      <c r="C107" s="126" t="s">
        <v>85</v>
      </c>
      <c r="D107" s="126">
        <v>8.84</v>
      </c>
      <c r="E107" s="128" t="s">
        <v>101</v>
      </c>
      <c r="F107" s="144" t="s">
        <v>378</v>
      </c>
    </row>
    <row r="108">
      <c r="A108" s="126" t="s">
        <v>545</v>
      </c>
      <c r="B108" s="126" t="s">
        <v>197</v>
      </c>
      <c r="C108" s="126" t="s">
        <v>85</v>
      </c>
      <c r="D108" s="126">
        <v>8.81</v>
      </c>
      <c r="E108" s="128" t="s">
        <v>101</v>
      </c>
      <c r="F108" s="144" t="s">
        <v>378</v>
      </c>
    </row>
    <row r="109">
      <c r="A109" s="126" t="s">
        <v>95</v>
      </c>
      <c r="B109" s="126" t="s">
        <v>197</v>
      </c>
      <c r="C109" s="126" t="s">
        <v>85</v>
      </c>
      <c r="D109" s="126">
        <v>8.79</v>
      </c>
      <c r="E109" s="128" t="s">
        <v>101</v>
      </c>
      <c r="F109" s="144" t="s">
        <v>378</v>
      </c>
    </row>
    <row r="110">
      <c r="A110" s="126" t="s">
        <v>546</v>
      </c>
      <c r="B110" s="126" t="s">
        <v>197</v>
      </c>
      <c r="C110" s="126" t="s">
        <v>85</v>
      </c>
      <c r="D110" s="126">
        <v>8.77</v>
      </c>
      <c r="E110" s="128" t="s">
        <v>101</v>
      </c>
      <c r="F110" s="144" t="s">
        <v>378</v>
      </c>
    </row>
    <row r="111">
      <c r="A111" s="126" t="s">
        <v>547</v>
      </c>
      <c r="B111" s="126" t="s">
        <v>197</v>
      </c>
      <c r="C111" s="126" t="s">
        <v>85</v>
      </c>
      <c r="D111" s="126">
        <v>875.0</v>
      </c>
      <c r="E111" s="128" t="s">
        <v>101</v>
      </c>
      <c r="F111" s="144" t="s">
        <v>378</v>
      </c>
    </row>
    <row r="112">
      <c r="A112" s="126" t="s">
        <v>548</v>
      </c>
      <c r="B112" s="126" t="s">
        <v>197</v>
      </c>
      <c r="C112" s="126" t="s">
        <v>85</v>
      </c>
      <c r="D112" s="126">
        <v>8.7</v>
      </c>
      <c r="E112" s="128" t="s">
        <v>101</v>
      </c>
      <c r="F112" s="144" t="s">
        <v>378</v>
      </c>
    </row>
    <row r="113">
      <c r="A113" s="126" t="s">
        <v>549</v>
      </c>
      <c r="B113" s="126" t="s">
        <v>197</v>
      </c>
      <c r="C113" s="126" t="s">
        <v>85</v>
      </c>
      <c r="D113" s="126">
        <v>867.0</v>
      </c>
      <c r="E113" s="128" t="s">
        <v>101</v>
      </c>
      <c r="F113" s="144" t="s">
        <v>378</v>
      </c>
    </row>
    <row r="114">
      <c r="A114" s="126" t="s">
        <v>550</v>
      </c>
      <c r="B114" s="126" t="s">
        <v>197</v>
      </c>
      <c r="C114" s="126" t="s">
        <v>85</v>
      </c>
      <c r="D114" s="126">
        <v>8.64</v>
      </c>
      <c r="E114" s="128" t="s">
        <v>101</v>
      </c>
      <c r="F114" s="144" t="s">
        <v>378</v>
      </c>
    </row>
    <row r="115">
      <c r="A115" s="126" t="s">
        <v>551</v>
      </c>
      <c r="B115" s="126" t="s">
        <v>197</v>
      </c>
      <c r="C115" s="126" t="s">
        <v>85</v>
      </c>
      <c r="D115" s="126">
        <v>8.62</v>
      </c>
      <c r="E115" s="128" t="s">
        <v>101</v>
      </c>
      <c r="F115" s="144" t="s">
        <v>378</v>
      </c>
    </row>
    <row r="116">
      <c r="A116" s="126" t="s">
        <v>552</v>
      </c>
      <c r="B116" s="126" t="s">
        <v>197</v>
      </c>
      <c r="C116" s="126" t="s">
        <v>85</v>
      </c>
      <c r="D116" s="126">
        <v>86.0</v>
      </c>
      <c r="E116" s="128" t="s">
        <v>101</v>
      </c>
      <c r="F116" s="144" t="s">
        <v>378</v>
      </c>
    </row>
    <row r="117">
      <c r="A117" s="126" t="s">
        <v>553</v>
      </c>
      <c r="B117" s="126" t="s">
        <v>197</v>
      </c>
      <c r="C117" s="126" t="s">
        <v>85</v>
      </c>
      <c r="D117" s="126">
        <v>8.58</v>
      </c>
      <c r="E117" s="128" t="s">
        <v>101</v>
      </c>
      <c r="F117" s="144" t="s">
        <v>378</v>
      </c>
    </row>
    <row r="118">
      <c r="A118" s="126" t="s">
        <v>554</v>
      </c>
      <c r="B118" s="126" t="s">
        <v>197</v>
      </c>
      <c r="C118" s="126" t="s">
        <v>85</v>
      </c>
      <c r="D118" s="126">
        <v>8.56</v>
      </c>
      <c r="E118" s="128" t="s">
        <v>101</v>
      </c>
      <c r="F118" s="144" t="s">
        <v>378</v>
      </c>
    </row>
    <row r="119">
      <c r="A119" s="126" t="s">
        <v>555</v>
      </c>
      <c r="B119" s="126" t="s">
        <v>197</v>
      </c>
      <c r="C119" s="126" t="s">
        <v>85</v>
      </c>
      <c r="D119" s="126">
        <v>8.54</v>
      </c>
      <c r="E119" s="128" t="s">
        <v>101</v>
      </c>
      <c r="F119" s="144" t="s">
        <v>378</v>
      </c>
    </row>
    <row r="120">
      <c r="A120" s="126" t="s">
        <v>556</v>
      </c>
      <c r="B120" s="126" t="s">
        <v>197</v>
      </c>
      <c r="C120" s="126" t="s">
        <v>85</v>
      </c>
      <c r="D120" s="126">
        <v>8.53</v>
      </c>
      <c r="E120" s="128" t="s">
        <v>101</v>
      </c>
      <c r="F120" s="144" t="s">
        <v>378</v>
      </c>
    </row>
    <row r="121">
      <c r="A121" s="89" t="s">
        <v>557</v>
      </c>
      <c r="B121" s="89" t="s">
        <v>197</v>
      </c>
      <c r="C121" s="89" t="s">
        <v>85</v>
      </c>
      <c r="D121" s="89">
        <v>852.0</v>
      </c>
      <c r="E121" s="98" t="s">
        <v>208</v>
      </c>
      <c r="F121" s="17"/>
    </row>
    <row r="122" ht="25.5" customHeight="1">
      <c r="A122" s="126" t="s">
        <v>558</v>
      </c>
      <c r="B122" s="126" t="s">
        <v>197</v>
      </c>
      <c r="C122" s="126" t="s">
        <v>85</v>
      </c>
      <c r="D122" s="126">
        <v>8.47</v>
      </c>
      <c r="E122" s="128" t="s">
        <v>101</v>
      </c>
      <c r="F122" s="144" t="s">
        <v>378</v>
      </c>
    </row>
    <row r="123">
      <c r="A123" s="126" t="s">
        <v>559</v>
      </c>
      <c r="B123" s="126" t="s">
        <v>197</v>
      </c>
      <c r="C123" s="126" t="s">
        <v>85</v>
      </c>
      <c r="D123" s="126">
        <v>8.47</v>
      </c>
      <c r="E123" s="128" t="s">
        <v>101</v>
      </c>
      <c r="F123" s="144" t="s">
        <v>378</v>
      </c>
    </row>
    <row r="124">
      <c r="A124" s="126" t="s">
        <v>560</v>
      </c>
      <c r="B124" s="126" t="s">
        <v>197</v>
      </c>
      <c r="C124" s="126" t="s">
        <v>85</v>
      </c>
      <c r="D124" s="126">
        <v>847.0</v>
      </c>
      <c r="E124" s="128" t="s">
        <v>101</v>
      </c>
      <c r="F124" s="144" t="s">
        <v>378</v>
      </c>
    </row>
    <row r="125">
      <c r="A125" s="126" t="s">
        <v>561</v>
      </c>
      <c r="B125" s="126" t="s">
        <v>197</v>
      </c>
      <c r="C125" s="126" t="s">
        <v>85</v>
      </c>
      <c r="D125" s="126">
        <v>8.46</v>
      </c>
      <c r="E125" s="128" t="s">
        <v>101</v>
      </c>
      <c r="F125" s="144" t="s">
        <v>378</v>
      </c>
    </row>
    <row r="126">
      <c r="A126" s="126" t="s">
        <v>562</v>
      </c>
      <c r="B126" s="126" t="s">
        <v>197</v>
      </c>
      <c r="C126" s="126" t="s">
        <v>85</v>
      </c>
      <c r="D126" s="126">
        <v>846.0</v>
      </c>
      <c r="E126" s="128" t="s">
        <v>101</v>
      </c>
      <c r="F126" s="144" t="s">
        <v>378</v>
      </c>
    </row>
    <row r="127">
      <c r="A127" s="126" t="s">
        <v>563</v>
      </c>
      <c r="B127" s="126" t="s">
        <v>197</v>
      </c>
      <c r="C127" s="126" t="s">
        <v>85</v>
      </c>
      <c r="D127" s="126">
        <v>845.0</v>
      </c>
      <c r="E127" s="128" t="s">
        <v>101</v>
      </c>
      <c r="F127" s="144" t="s">
        <v>378</v>
      </c>
    </row>
    <row r="128">
      <c r="A128" s="126" t="s">
        <v>564</v>
      </c>
      <c r="B128" s="126" t="s">
        <v>197</v>
      </c>
      <c r="C128" s="126" t="s">
        <v>85</v>
      </c>
      <c r="D128" s="126">
        <v>8.44</v>
      </c>
      <c r="E128" s="128" t="s">
        <v>101</v>
      </c>
      <c r="F128" s="144" t="s">
        <v>378</v>
      </c>
    </row>
    <row r="129">
      <c r="A129" s="126" t="s">
        <v>565</v>
      </c>
      <c r="B129" s="126" t="s">
        <v>197</v>
      </c>
      <c r="C129" s="126" t="s">
        <v>85</v>
      </c>
      <c r="D129" s="126">
        <v>8.42</v>
      </c>
      <c r="E129" s="128" t="s">
        <v>101</v>
      </c>
      <c r="F129" s="144" t="s">
        <v>378</v>
      </c>
    </row>
    <row r="130">
      <c r="A130" s="126" t="s">
        <v>566</v>
      </c>
      <c r="B130" s="126" t="s">
        <v>197</v>
      </c>
      <c r="C130" s="126" t="s">
        <v>85</v>
      </c>
      <c r="D130" s="126">
        <v>839.0</v>
      </c>
      <c r="E130" s="128" t="s">
        <v>101</v>
      </c>
      <c r="F130" s="144" t="s">
        <v>378</v>
      </c>
    </row>
    <row r="131">
      <c r="A131" s="126" t="s">
        <v>567</v>
      </c>
      <c r="B131" s="126" t="s">
        <v>197</v>
      </c>
      <c r="C131" s="126" t="s">
        <v>85</v>
      </c>
      <c r="D131" s="126">
        <v>8.39</v>
      </c>
      <c r="E131" s="128" t="s">
        <v>101</v>
      </c>
      <c r="F131" s="144" t="s">
        <v>378</v>
      </c>
    </row>
    <row r="132">
      <c r="A132" s="126" t="s">
        <v>568</v>
      </c>
      <c r="B132" s="126" t="s">
        <v>197</v>
      </c>
      <c r="C132" s="126" t="s">
        <v>85</v>
      </c>
      <c r="D132" s="126">
        <v>8.38</v>
      </c>
      <c r="E132" s="128" t="s">
        <v>101</v>
      </c>
      <c r="F132" s="144" t="s">
        <v>378</v>
      </c>
    </row>
    <row r="133">
      <c r="A133" s="126" t="s">
        <v>569</v>
      </c>
      <c r="B133" s="126" t="s">
        <v>197</v>
      </c>
      <c r="C133" s="126" t="s">
        <v>85</v>
      </c>
      <c r="D133" s="126">
        <v>8.38</v>
      </c>
      <c r="E133" s="128" t="s">
        <v>101</v>
      </c>
      <c r="F133" s="144" t="s">
        <v>378</v>
      </c>
    </row>
    <row r="134">
      <c r="A134" s="126" t="s">
        <v>570</v>
      </c>
      <c r="B134" s="126" t="s">
        <v>197</v>
      </c>
      <c r="C134" s="126" t="s">
        <v>85</v>
      </c>
      <c r="D134" s="126">
        <v>8.37</v>
      </c>
      <c r="E134" s="128" t="s">
        <v>101</v>
      </c>
      <c r="F134" s="144" t="s">
        <v>378</v>
      </c>
    </row>
    <row r="135">
      <c r="A135" s="126" t="s">
        <v>571</v>
      </c>
      <c r="B135" s="126" t="s">
        <v>197</v>
      </c>
      <c r="C135" s="126" t="s">
        <v>85</v>
      </c>
      <c r="D135" s="126">
        <v>833.0</v>
      </c>
      <c r="E135" s="128" t="s">
        <v>101</v>
      </c>
      <c r="F135" s="144" t="s">
        <v>378</v>
      </c>
    </row>
    <row r="136">
      <c r="A136" s="126" t="s">
        <v>572</v>
      </c>
      <c r="B136" s="126" t="s">
        <v>197</v>
      </c>
      <c r="C136" s="126" t="s">
        <v>85</v>
      </c>
      <c r="D136" s="126">
        <v>8.3</v>
      </c>
      <c r="E136" s="128" t="s">
        <v>101</v>
      </c>
      <c r="F136" s="144" t="s">
        <v>378</v>
      </c>
    </row>
    <row r="137">
      <c r="A137" s="126" t="s">
        <v>573</v>
      </c>
      <c r="B137" s="126" t="s">
        <v>197</v>
      </c>
      <c r="C137" s="126" t="s">
        <v>85</v>
      </c>
      <c r="D137" s="126">
        <v>8.3</v>
      </c>
      <c r="E137" s="128" t="s">
        <v>101</v>
      </c>
      <c r="F137" s="144" t="s">
        <v>378</v>
      </c>
    </row>
    <row r="138">
      <c r="A138" s="126" t="s">
        <v>574</v>
      </c>
      <c r="B138" s="126" t="s">
        <v>197</v>
      </c>
      <c r="C138" s="126" t="s">
        <v>85</v>
      </c>
      <c r="D138" s="126">
        <v>8.3</v>
      </c>
      <c r="E138" s="128" t="s">
        <v>101</v>
      </c>
      <c r="F138" s="144" t="s">
        <v>378</v>
      </c>
    </row>
    <row r="139">
      <c r="A139" s="126" t="s">
        <v>575</v>
      </c>
      <c r="B139" s="126" t="s">
        <v>197</v>
      </c>
      <c r="C139" s="126" t="s">
        <v>85</v>
      </c>
      <c r="D139" s="126">
        <v>829.0</v>
      </c>
      <c r="E139" s="128" t="s">
        <v>101</v>
      </c>
      <c r="F139" s="144" t="s">
        <v>378</v>
      </c>
    </row>
    <row r="140">
      <c r="A140" s="126" t="s">
        <v>576</v>
      </c>
      <c r="B140" s="126" t="s">
        <v>197</v>
      </c>
      <c r="C140" s="126" t="s">
        <v>85</v>
      </c>
      <c r="D140" s="126">
        <v>8.25</v>
      </c>
      <c r="E140" s="128" t="s">
        <v>101</v>
      </c>
      <c r="F140" s="144" t="s">
        <v>378</v>
      </c>
    </row>
    <row r="141">
      <c r="A141" s="126" t="s">
        <v>577</v>
      </c>
      <c r="B141" s="126" t="s">
        <v>197</v>
      </c>
      <c r="C141" s="126" t="s">
        <v>85</v>
      </c>
      <c r="D141" s="126">
        <v>8.22</v>
      </c>
      <c r="E141" s="128" t="s">
        <v>101</v>
      </c>
      <c r="F141" s="144" t="s">
        <v>378</v>
      </c>
    </row>
    <row r="142">
      <c r="A142" s="126" t="s">
        <v>578</v>
      </c>
      <c r="B142" s="126" t="s">
        <v>197</v>
      </c>
      <c r="C142" s="126" t="s">
        <v>85</v>
      </c>
      <c r="D142" s="126">
        <v>8.2</v>
      </c>
      <c r="E142" s="128" t="s">
        <v>101</v>
      </c>
      <c r="F142" s="144" t="s">
        <v>378</v>
      </c>
    </row>
    <row r="143">
      <c r="A143" s="126" t="s">
        <v>579</v>
      </c>
      <c r="B143" s="126" t="s">
        <v>197</v>
      </c>
      <c r="C143" s="126" t="s">
        <v>85</v>
      </c>
      <c r="D143" s="126">
        <v>8.2</v>
      </c>
      <c r="E143" s="128" t="s">
        <v>101</v>
      </c>
      <c r="F143" s="144" t="s">
        <v>378</v>
      </c>
    </row>
    <row r="144">
      <c r="A144" s="126" t="s">
        <v>580</v>
      </c>
      <c r="B144" s="126" t="s">
        <v>197</v>
      </c>
      <c r="C144" s="126" t="s">
        <v>85</v>
      </c>
      <c r="D144" s="126">
        <v>8.2</v>
      </c>
      <c r="E144" s="128" t="s">
        <v>101</v>
      </c>
      <c r="F144" s="144" t="s">
        <v>378</v>
      </c>
    </row>
    <row r="145">
      <c r="A145" s="126" t="s">
        <v>581</v>
      </c>
      <c r="B145" s="126" t="s">
        <v>197</v>
      </c>
      <c r="C145" s="126" t="s">
        <v>85</v>
      </c>
      <c r="D145" s="126">
        <v>8.18</v>
      </c>
      <c r="E145" s="128" t="s">
        <v>101</v>
      </c>
      <c r="F145" s="144" t="s">
        <v>378</v>
      </c>
    </row>
    <row r="146" ht="16.5" customHeight="1">
      <c r="A146" s="126" t="s">
        <v>582</v>
      </c>
      <c r="B146" s="126" t="s">
        <v>197</v>
      </c>
      <c r="C146" s="126" t="s">
        <v>85</v>
      </c>
      <c r="D146" s="126">
        <v>8.14</v>
      </c>
      <c r="E146" s="128" t="s">
        <v>101</v>
      </c>
      <c r="F146" s="144" t="s">
        <v>378</v>
      </c>
    </row>
    <row r="147">
      <c r="A147" s="126" t="s">
        <v>583</v>
      </c>
      <c r="B147" s="126" t="s">
        <v>197</v>
      </c>
      <c r="C147" s="126" t="s">
        <v>85</v>
      </c>
      <c r="D147" s="126">
        <v>8.07</v>
      </c>
      <c r="E147" s="128" t="s">
        <v>101</v>
      </c>
      <c r="F147" s="144" t="s">
        <v>378</v>
      </c>
    </row>
    <row r="148">
      <c r="A148" s="126" t="s">
        <v>584</v>
      </c>
      <c r="B148" s="126" t="s">
        <v>197</v>
      </c>
      <c r="C148" s="126" t="s">
        <v>85</v>
      </c>
      <c r="D148" s="126">
        <v>8.03</v>
      </c>
      <c r="E148" s="128" t="s">
        <v>101</v>
      </c>
      <c r="F148" s="144" t="s">
        <v>378</v>
      </c>
    </row>
    <row r="149">
      <c r="A149" s="126" t="s">
        <v>585</v>
      </c>
      <c r="B149" s="126" t="s">
        <v>197</v>
      </c>
      <c r="C149" s="126" t="s">
        <v>85</v>
      </c>
      <c r="D149" s="126">
        <v>8.0</v>
      </c>
      <c r="E149" s="128" t="s">
        <v>101</v>
      </c>
      <c r="F149" s="144" t="s">
        <v>378</v>
      </c>
    </row>
    <row r="150">
      <c r="A150" s="126" t="s">
        <v>586</v>
      </c>
      <c r="B150" s="126" t="s">
        <v>197</v>
      </c>
      <c r="C150" s="126" t="s">
        <v>85</v>
      </c>
      <c r="D150" s="126">
        <v>8.0</v>
      </c>
      <c r="E150" s="128" t="s">
        <v>101</v>
      </c>
      <c r="F150" s="144" t="s">
        <v>378</v>
      </c>
    </row>
    <row r="151">
      <c r="A151" s="126" t="s">
        <v>587</v>
      </c>
      <c r="B151" s="126" t="s">
        <v>197</v>
      </c>
      <c r="C151" s="126" t="s">
        <v>85</v>
      </c>
      <c r="D151" s="126">
        <v>796.0</v>
      </c>
      <c r="E151" s="128" t="s">
        <v>101</v>
      </c>
      <c r="F151" s="144" t="s">
        <v>378</v>
      </c>
    </row>
    <row r="152">
      <c r="A152" s="126" t="s">
        <v>588</v>
      </c>
      <c r="B152" s="126" t="s">
        <v>197</v>
      </c>
      <c r="C152" s="126" t="s">
        <v>85</v>
      </c>
      <c r="D152" s="126">
        <v>7.95</v>
      </c>
      <c r="E152" s="128" t="s">
        <v>101</v>
      </c>
      <c r="F152" s="144" t="s">
        <v>378</v>
      </c>
    </row>
    <row r="153">
      <c r="A153" s="126" t="s">
        <v>589</v>
      </c>
      <c r="B153" s="126" t="s">
        <v>197</v>
      </c>
      <c r="C153" s="126" t="s">
        <v>85</v>
      </c>
      <c r="D153" s="126">
        <v>7.92</v>
      </c>
      <c r="E153" s="128" t="s">
        <v>101</v>
      </c>
      <c r="F153" s="144" t="s">
        <v>378</v>
      </c>
    </row>
    <row r="154">
      <c r="A154" s="126" t="s">
        <v>590</v>
      </c>
      <c r="B154" s="126" t="s">
        <v>197</v>
      </c>
      <c r="C154" s="126" t="s">
        <v>85</v>
      </c>
      <c r="D154" s="126">
        <v>7.91</v>
      </c>
      <c r="E154" s="128" t="s">
        <v>101</v>
      </c>
      <c r="F154" s="144" t="s">
        <v>378</v>
      </c>
    </row>
    <row r="155">
      <c r="A155" s="126" t="s">
        <v>591</v>
      </c>
      <c r="B155" s="126" t="s">
        <v>197</v>
      </c>
      <c r="C155" s="126" t="s">
        <v>85</v>
      </c>
      <c r="D155" s="126">
        <v>7.89</v>
      </c>
      <c r="E155" s="128" t="s">
        <v>101</v>
      </c>
      <c r="F155" s="144" t="s">
        <v>378</v>
      </c>
    </row>
    <row r="156">
      <c r="A156" s="126" t="s">
        <v>592</v>
      </c>
      <c r="B156" s="126" t="s">
        <v>197</v>
      </c>
      <c r="C156" s="126" t="s">
        <v>85</v>
      </c>
      <c r="D156" s="126">
        <v>7.86</v>
      </c>
      <c r="E156" s="128" t="s">
        <v>101</v>
      </c>
      <c r="F156" s="144" t="s">
        <v>378</v>
      </c>
    </row>
    <row r="157" ht="28.5" customHeight="1">
      <c r="A157" s="126" t="s">
        <v>593</v>
      </c>
      <c r="B157" s="126" t="s">
        <v>197</v>
      </c>
      <c r="C157" s="126" t="s">
        <v>85</v>
      </c>
      <c r="D157" s="126">
        <v>7.85</v>
      </c>
      <c r="E157" s="128" t="s">
        <v>101</v>
      </c>
      <c r="F157" s="144" t="s">
        <v>378</v>
      </c>
    </row>
    <row r="158">
      <c r="A158" s="126" t="s">
        <v>594</v>
      </c>
      <c r="B158" s="126" t="s">
        <v>197</v>
      </c>
      <c r="C158" s="126" t="s">
        <v>85</v>
      </c>
      <c r="D158" s="126">
        <v>7.84</v>
      </c>
      <c r="E158" s="128" t="s">
        <v>101</v>
      </c>
      <c r="F158" s="144" t="s">
        <v>378</v>
      </c>
    </row>
    <row r="159">
      <c r="A159" s="126" t="s">
        <v>595</v>
      </c>
      <c r="B159" s="126" t="s">
        <v>197</v>
      </c>
      <c r="C159" s="126" t="s">
        <v>85</v>
      </c>
      <c r="D159" s="126">
        <v>7.81</v>
      </c>
      <c r="E159" s="128" t="s">
        <v>101</v>
      </c>
      <c r="F159" s="144" t="s">
        <v>378</v>
      </c>
    </row>
    <row r="160">
      <c r="A160" s="126" t="s">
        <v>596</v>
      </c>
      <c r="B160" s="126" t="s">
        <v>197</v>
      </c>
      <c r="C160" s="126" t="s">
        <v>85</v>
      </c>
      <c r="D160" s="126">
        <v>7.7</v>
      </c>
      <c r="E160" s="128" t="s">
        <v>101</v>
      </c>
      <c r="F160" s="144" t="s">
        <v>378</v>
      </c>
    </row>
  </sheetData>
  <mergeCells count="2">
    <mergeCell ref="E83:F83"/>
    <mergeCell ref="E121:F121"/>
  </mergeCells>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2.63"/>
  </cols>
  <sheetData>
    <row r="1">
      <c r="A1" s="71" t="s">
        <v>228</v>
      </c>
      <c r="B1" s="71" t="s">
        <v>192</v>
      </c>
      <c r="C1" s="71" t="s">
        <v>74</v>
      </c>
      <c r="D1" s="71" t="s">
        <v>75</v>
      </c>
      <c r="E1" s="71" t="s">
        <v>18</v>
      </c>
      <c r="F1" s="153" t="s">
        <v>16</v>
      </c>
    </row>
    <row r="2">
      <c r="A2" s="155">
        <v>2229.0</v>
      </c>
      <c r="B2" s="155" t="s">
        <v>58</v>
      </c>
      <c r="C2" s="155" t="s">
        <v>33</v>
      </c>
      <c r="D2" s="155">
        <v>9.92</v>
      </c>
      <c r="E2" s="158" t="s">
        <v>39</v>
      </c>
      <c r="F2" s="78" t="s">
        <v>366</v>
      </c>
    </row>
    <row r="3">
      <c r="A3" s="155">
        <v>2218.0</v>
      </c>
      <c r="B3" s="155" t="s">
        <v>58</v>
      </c>
      <c r="C3" s="155" t="s">
        <v>33</v>
      </c>
      <c r="D3" s="155">
        <v>9.84</v>
      </c>
      <c r="E3" s="158" t="s">
        <v>39</v>
      </c>
      <c r="F3" s="78" t="s">
        <v>366</v>
      </c>
    </row>
    <row r="4">
      <c r="A4" s="155">
        <v>2240.0</v>
      </c>
      <c r="B4" s="155" t="s">
        <v>58</v>
      </c>
      <c r="C4" s="155" t="s">
        <v>33</v>
      </c>
      <c r="D4" s="155">
        <v>9.68</v>
      </c>
      <c r="E4" s="158" t="s">
        <v>55</v>
      </c>
      <c r="F4" s="78" t="s">
        <v>273</v>
      </c>
    </row>
    <row r="5">
      <c r="A5" s="155">
        <v>2192.0</v>
      </c>
      <c r="B5" s="155" t="s">
        <v>58</v>
      </c>
      <c r="C5" s="155" t="s">
        <v>33</v>
      </c>
      <c r="D5" s="155">
        <v>9.6</v>
      </c>
      <c r="E5" s="158" t="s">
        <v>55</v>
      </c>
      <c r="F5" s="78" t="s">
        <v>273</v>
      </c>
    </row>
    <row r="6">
      <c r="A6" s="155">
        <v>2201.0</v>
      </c>
      <c r="B6" s="155" t="s">
        <v>58</v>
      </c>
      <c r="C6" s="155" t="s">
        <v>33</v>
      </c>
      <c r="D6" s="155">
        <v>9.28</v>
      </c>
      <c r="E6" s="158" t="s">
        <v>86</v>
      </c>
      <c r="F6" s="78" t="s">
        <v>273</v>
      </c>
    </row>
    <row r="7">
      <c r="A7" s="155">
        <v>2198.0</v>
      </c>
      <c r="B7" s="155" t="s">
        <v>58</v>
      </c>
      <c r="C7" s="155" t="s">
        <v>33</v>
      </c>
      <c r="D7" s="155">
        <v>920.0</v>
      </c>
      <c r="E7" s="158" t="s">
        <v>373</v>
      </c>
      <c r="F7" s="78" t="s">
        <v>273</v>
      </c>
    </row>
    <row r="8">
      <c r="A8" s="155">
        <v>2209.0</v>
      </c>
      <c r="B8" s="155" t="s">
        <v>58</v>
      </c>
      <c r="C8" s="155" t="s">
        <v>33</v>
      </c>
      <c r="D8" s="155">
        <v>9.14</v>
      </c>
      <c r="E8" s="158" t="s">
        <v>86</v>
      </c>
      <c r="F8" s="78" t="s">
        <v>273</v>
      </c>
    </row>
    <row r="9">
      <c r="A9" s="155">
        <v>2254.0</v>
      </c>
      <c r="B9" s="155" t="s">
        <v>58</v>
      </c>
      <c r="C9" s="155" t="s">
        <v>33</v>
      </c>
      <c r="D9" s="155">
        <v>9.0</v>
      </c>
      <c r="E9" s="158" t="s">
        <v>55</v>
      </c>
      <c r="F9" s="78" t="s">
        <v>273</v>
      </c>
    </row>
    <row r="10">
      <c r="A10" s="161">
        <v>2168.0</v>
      </c>
      <c r="B10" s="161" t="s">
        <v>58</v>
      </c>
      <c r="C10" s="161" t="s">
        <v>33</v>
      </c>
      <c r="D10" s="161">
        <v>8.93</v>
      </c>
      <c r="E10" s="162" t="s">
        <v>101</v>
      </c>
      <c r="F10" s="163" t="s">
        <v>374</v>
      </c>
    </row>
    <row r="11">
      <c r="A11" s="161">
        <v>2242.0</v>
      </c>
      <c r="B11" s="161" t="s">
        <v>58</v>
      </c>
      <c r="C11" s="161" t="s">
        <v>33</v>
      </c>
      <c r="D11" s="161">
        <v>887.0</v>
      </c>
      <c r="E11" s="162" t="s">
        <v>101</v>
      </c>
      <c r="F11" s="163" t="s">
        <v>315</v>
      </c>
    </row>
    <row r="12">
      <c r="A12" s="161">
        <v>2196.0</v>
      </c>
      <c r="B12" s="161" t="s">
        <v>58</v>
      </c>
      <c r="C12" s="161" t="s">
        <v>33</v>
      </c>
      <c r="D12" s="161">
        <v>8.79</v>
      </c>
      <c r="E12" s="162" t="s">
        <v>101</v>
      </c>
      <c r="F12" s="163" t="s">
        <v>315</v>
      </c>
    </row>
    <row r="13">
      <c r="A13" s="161">
        <v>2252.0</v>
      </c>
      <c r="B13" s="161" t="s">
        <v>58</v>
      </c>
      <c r="C13" s="161" t="s">
        <v>33</v>
      </c>
      <c r="D13" s="161">
        <v>8.55</v>
      </c>
      <c r="E13" s="162" t="s">
        <v>101</v>
      </c>
      <c r="F13" s="163" t="s">
        <v>315</v>
      </c>
    </row>
    <row r="14">
      <c r="A14" s="161">
        <v>2161.0</v>
      </c>
      <c r="B14" s="161" t="s">
        <v>58</v>
      </c>
      <c r="C14" s="161" t="s">
        <v>33</v>
      </c>
      <c r="D14" s="161">
        <v>8.47</v>
      </c>
      <c r="E14" s="162" t="s">
        <v>101</v>
      </c>
      <c r="F14" s="163" t="s">
        <v>315</v>
      </c>
    </row>
    <row r="15">
      <c r="A15" s="161">
        <v>2220.0</v>
      </c>
      <c r="B15" s="161" t="s">
        <v>58</v>
      </c>
      <c r="C15" s="161" t="s">
        <v>33</v>
      </c>
      <c r="D15" s="161">
        <v>8.0</v>
      </c>
      <c r="E15" s="162" t="s">
        <v>101</v>
      </c>
      <c r="F15" s="163" t="s">
        <v>315</v>
      </c>
    </row>
    <row r="16">
      <c r="A16" s="161">
        <v>2194.0</v>
      </c>
      <c r="B16" s="161" t="s">
        <v>58</v>
      </c>
      <c r="C16" s="161" t="s">
        <v>33</v>
      </c>
      <c r="D16" s="161">
        <v>7.5</v>
      </c>
      <c r="E16" s="162" t="s">
        <v>101</v>
      </c>
      <c r="F16" s="163" t="s">
        <v>315</v>
      </c>
    </row>
    <row r="17">
      <c r="A17" s="161">
        <v>2204.0</v>
      </c>
      <c r="B17" s="161" t="s">
        <v>58</v>
      </c>
      <c r="C17" s="161" t="s">
        <v>85</v>
      </c>
      <c r="D17" s="161">
        <v>8.14</v>
      </c>
      <c r="E17" s="162" t="s">
        <v>101</v>
      </c>
      <c r="F17" s="144" t="s">
        <v>378</v>
      </c>
    </row>
    <row r="18">
      <c r="A18" s="161">
        <v>2248.0</v>
      </c>
      <c r="B18" s="161" t="s">
        <v>58</v>
      </c>
      <c r="C18" s="161" t="s">
        <v>85</v>
      </c>
      <c r="D18" s="161">
        <v>8.0</v>
      </c>
      <c r="E18" s="162" t="s">
        <v>101</v>
      </c>
      <c r="F18" s="144" t="s">
        <v>378</v>
      </c>
    </row>
    <row r="19">
      <c r="A19" s="167">
        <v>2219.0</v>
      </c>
      <c r="B19" s="167" t="s">
        <v>58</v>
      </c>
      <c r="C19" s="167" t="s">
        <v>85</v>
      </c>
      <c r="D19" s="167">
        <v>7.16</v>
      </c>
      <c r="E19" s="168" t="s">
        <v>101</v>
      </c>
      <c r="F19" s="146" t="s">
        <v>378</v>
      </c>
    </row>
    <row r="20">
      <c r="A20" s="169">
        <v>2350.0</v>
      </c>
      <c r="B20" s="169" t="s">
        <v>27</v>
      </c>
      <c r="C20" s="169" t="s">
        <v>33</v>
      </c>
      <c r="D20" s="169">
        <v>9.75</v>
      </c>
      <c r="E20" s="170" t="s">
        <v>39</v>
      </c>
      <c r="F20" s="95" t="s">
        <v>232</v>
      </c>
    </row>
    <row r="21">
      <c r="A21" s="155">
        <v>2330.0</v>
      </c>
      <c r="B21" s="155" t="s">
        <v>27</v>
      </c>
      <c r="C21" s="155" t="s">
        <v>33</v>
      </c>
      <c r="D21" s="155">
        <v>9.55</v>
      </c>
      <c r="E21" s="171" t="s">
        <v>55</v>
      </c>
      <c r="F21" s="78" t="s">
        <v>253</v>
      </c>
    </row>
    <row r="22">
      <c r="A22" s="155">
        <v>2326.0</v>
      </c>
      <c r="B22" s="155" t="s">
        <v>27</v>
      </c>
      <c r="C22" s="155" t="s">
        <v>33</v>
      </c>
      <c r="D22" s="155">
        <v>9.1</v>
      </c>
      <c r="E22" s="171" t="s">
        <v>86</v>
      </c>
      <c r="F22" s="78" t="s">
        <v>253</v>
      </c>
    </row>
    <row r="23">
      <c r="A23" s="155">
        <v>2246.0</v>
      </c>
      <c r="B23" s="155" t="s">
        <v>27</v>
      </c>
      <c r="C23" s="155" t="s">
        <v>33</v>
      </c>
      <c r="D23" s="155">
        <v>8.64</v>
      </c>
      <c r="E23" s="171" t="s">
        <v>55</v>
      </c>
      <c r="F23" s="78" t="s">
        <v>253</v>
      </c>
    </row>
    <row r="24">
      <c r="A24" s="155">
        <v>2333.0</v>
      </c>
      <c r="B24" s="155" t="s">
        <v>27</v>
      </c>
      <c r="C24" s="155" t="s">
        <v>33</v>
      </c>
      <c r="D24" s="155">
        <v>8.4</v>
      </c>
      <c r="E24" s="171" t="s">
        <v>55</v>
      </c>
      <c r="F24" s="78" t="s">
        <v>253</v>
      </c>
    </row>
    <row r="25">
      <c r="A25" s="155">
        <v>2299.0</v>
      </c>
      <c r="B25" s="155" t="s">
        <v>27</v>
      </c>
      <c r="C25" s="155" t="s">
        <v>33</v>
      </c>
      <c r="D25" s="155">
        <v>8.31</v>
      </c>
      <c r="E25" s="171" t="s">
        <v>86</v>
      </c>
      <c r="F25" s="78" t="s">
        <v>253</v>
      </c>
    </row>
    <row r="26">
      <c r="A26" s="155">
        <v>2351.0</v>
      </c>
      <c r="B26" s="155" t="s">
        <v>27</v>
      </c>
      <c r="C26" s="155" t="s">
        <v>33</v>
      </c>
      <c r="D26" s="155">
        <v>8.21</v>
      </c>
      <c r="E26" s="171" t="s">
        <v>55</v>
      </c>
      <c r="F26" s="78" t="s">
        <v>253</v>
      </c>
    </row>
    <row r="27">
      <c r="A27" s="155">
        <v>2262.0</v>
      </c>
      <c r="B27" s="155" t="s">
        <v>27</v>
      </c>
      <c r="C27" s="155" t="s">
        <v>33</v>
      </c>
      <c r="D27" s="155">
        <v>8.06</v>
      </c>
      <c r="E27" s="171" t="s">
        <v>55</v>
      </c>
      <c r="F27" s="78" t="s">
        <v>253</v>
      </c>
    </row>
    <row r="28">
      <c r="A28" s="161">
        <v>2304.0</v>
      </c>
      <c r="B28" s="161" t="s">
        <v>27</v>
      </c>
      <c r="C28" s="161" t="s">
        <v>33</v>
      </c>
      <c r="D28" s="161">
        <v>7.83</v>
      </c>
      <c r="E28" s="173" t="s">
        <v>101</v>
      </c>
      <c r="F28" s="163" t="s">
        <v>315</v>
      </c>
    </row>
    <row r="29">
      <c r="A29" s="161">
        <v>2286.0</v>
      </c>
      <c r="B29" s="161" t="s">
        <v>27</v>
      </c>
      <c r="C29" s="161" t="s">
        <v>33</v>
      </c>
      <c r="D29" s="161">
        <v>7.76</v>
      </c>
      <c r="E29" s="173" t="s">
        <v>101</v>
      </c>
      <c r="F29" s="163" t="s">
        <v>315</v>
      </c>
    </row>
    <row r="30">
      <c r="A30" s="161">
        <v>2338.0</v>
      </c>
      <c r="B30" s="161" t="s">
        <v>27</v>
      </c>
      <c r="C30" s="161" t="s">
        <v>33</v>
      </c>
      <c r="D30" s="161">
        <v>7.43</v>
      </c>
      <c r="E30" s="173" t="s">
        <v>101</v>
      </c>
      <c r="F30" s="163" t="s">
        <v>315</v>
      </c>
    </row>
    <row r="31">
      <c r="A31" s="161">
        <v>2324.0</v>
      </c>
      <c r="B31" s="161" t="s">
        <v>27</v>
      </c>
      <c r="C31" s="161" t="s">
        <v>33</v>
      </c>
      <c r="D31" s="161">
        <v>7.23</v>
      </c>
      <c r="E31" s="173" t="s">
        <v>101</v>
      </c>
      <c r="F31" s="163" t="s">
        <v>315</v>
      </c>
    </row>
    <row r="32">
      <c r="A32" s="161">
        <v>2271.0</v>
      </c>
      <c r="B32" s="161" t="s">
        <v>27</v>
      </c>
      <c r="C32" s="161" t="s">
        <v>33</v>
      </c>
      <c r="D32" s="161" t="s">
        <v>281</v>
      </c>
      <c r="E32" s="173" t="s">
        <v>101</v>
      </c>
      <c r="F32" s="175" t="s">
        <v>283</v>
      </c>
    </row>
    <row r="33">
      <c r="A33" s="161">
        <v>2268.0</v>
      </c>
      <c r="B33" s="161" t="s">
        <v>27</v>
      </c>
      <c r="C33" s="161" t="s">
        <v>33</v>
      </c>
      <c r="D33" s="161" t="s">
        <v>262</v>
      </c>
      <c r="E33" s="173" t="s">
        <v>101</v>
      </c>
      <c r="F33" s="175" t="s">
        <v>283</v>
      </c>
    </row>
    <row r="34">
      <c r="A34" s="161">
        <v>2313.0</v>
      </c>
      <c r="B34" s="161" t="s">
        <v>27</v>
      </c>
      <c r="C34" s="161" t="s">
        <v>85</v>
      </c>
      <c r="D34" s="161">
        <v>7.08</v>
      </c>
      <c r="E34" s="173" t="s">
        <v>101</v>
      </c>
      <c r="F34" s="144" t="s">
        <v>378</v>
      </c>
    </row>
    <row r="35">
      <c r="A35" s="161">
        <v>2266.0</v>
      </c>
      <c r="B35" s="161" t="s">
        <v>27</v>
      </c>
      <c r="C35" s="161" t="s">
        <v>85</v>
      </c>
      <c r="D35" s="161">
        <v>8.2</v>
      </c>
      <c r="E35" s="173" t="s">
        <v>101</v>
      </c>
      <c r="F35" s="144" t="s">
        <v>378</v>
      </c>
    </row>
    <row r="36" ht="16.5" customHeight="1">
      <c r="A36" s="167">
        <v>2296.0</v>
      </c>
      <c r="B36" s="167" t="s">
        <v>27</v>
      </c>
      <c r="C36" s="167" t="s">
        <v>85</v>
      </c>
      <c r="D36" s="167" t="s">
        <v>184</v>
      </c>
      <c r="E36" s="177" t="s">
        <v>101</v>
      </c>
      <c r="F36" s="178" t="s">
        <v>283</v>
      </c>
    </row>
    <row r="37">
      <c r="A37" s="169" t="s">
        <v>389</v>
      </c>
      <c r="B37" s="169" t="s">
        <v>197</v>
      </c>
      <c r="C37" s="169" t="s">
        <v>33</v>
      </c>
      <c r="D37" s="169">
        <v>9.88</v>
      </c>
      <c r="E37" s="170" t="s">
        <v>39</v>
      </c>
      <c r="F37" s="95" t="s">
        <v>259</v>
      </c>
    </row>
    <row r="38">
      <c r="A38" s="155" t="s">
        <v>390</v>
      </c>
      <c r="B38" s="155" t="s">
        <v>197</v>
      </c>
      <c r="C38" s="155" t="s">
        <v>33</v>
      </c>
      <c r="D38" s="155">
        <v>9.8</v>
      </c>
      <c r="E38" s="171" t="s">
        <v>39</v>
      </c>
      <c r="F38" s="78" t="s">
        <v>259</v>
      </c>
    </row>
    <row r="39">
      <c r="A39" s="155" t="s">
        <v>392</v>
      </c>
      <c r="B39" s="155" t="s">
        <v>197</v>
      </c>
      <c r="C39" s="155" t="s">
        <v>33</v>
      </c>
      <c r="D39" s="155">
        <v>9.79</v>
      </c>
      <c r="E39" s="171" t="s">
        <v>55</v>
      </c>
      <c r="F39" s="78" t="s">
        <v>288</v>
      </c>
    </row>
    <row r="40">
      <c r="A40" s="155" t="s">
        <v>393</v>
      </c>
      <c r="B40" s="155" t="s">
        <v>197</v>
      </c>
      <c r="C40" s="155" t="s">
        <v>33</v>
      </c>
      <c r="D40" s="155">
        <v>9.59</v>
      </c>
      <c r="E40" s="171" t="s">
        <v>55</v>
      </c>
      <c r="F40" s="78" t="s">
        <v>288</v>
      </c>
    </row>
    <row r="41">
      <c r="A41" s="155" t="s">
        <v>394</v>
      </c>
      <c r="B41" s="155" t="s">
        <v>197</v>
      </c>
      <c r="C41" s="155" t="s">
        <v>33</v>
      </c>
      <c r="D41" s="155">
        <v>9.54</v>
      </c>
      <c r="E41" s="171" t="s">
        <v>86</v>
      </c>
      <c r="F41" s="78" t="s">
        <v>288</v>
      </c>
    </row>
    <row r="42">
      <c r="A42" s="155" t="s">
        <v>396</v>
      </c>
      <c r="B42" s="155" t="s">
        <v>197</v>
      </c>
      <c r="C42" s="155" t="s">
        <v>33</v>
      </c>
      <c r="D42" s="155">
        <v>9.5</v>
      </c>
      <c r="E42" s="171" t="s">
        <v>86</v>
      </c>
      <c r="F42" s="78" t="s">
        <v>288</v>
      </c>
    </row>
    <row r="43">
      <c r="A43" s="155" t="s">
        <v>397</v>
      </c>
      <c r="B43" s="155" t="s">
        <v>197</v>
      </c>
      <c r="C43" s="155" t="s">
        <v>33</v>
      </c>
      <c r="D43" s="155">
        <v>9.49</v>
      </c>
      <c r="E43" s="171" t="s">
        <v>86</v>
      </c>
      <c r="F43" s="78" t="s">
        <v>288</v>
      </c>
    </row>
    <row r="44">
      <c r="A44" s="155" t="s">
        <v>398</v>
      </c>
      <c r="B44" s="155" t="s">
        <v>197</v>
      </c>
      <c r="C44" s="155" t="s">
        <v>33</v>
      </c>
      <c r="D44" s="155">
        <v>946.0</v>
      </c>
      <c r="E44" s="171" t="s">
        <v>55</v>
      </c>
      <c r="F44" s="78" t="s">
        <v>288</v>
      </c>
    </row>
    <row r="45">
      <c r="A45" s="155" t="s">
        <v>399</v>
      </c>
      <c r="B45" s="155" t="s">
        <v>197</v>
      </c>
      <c r="C45" s="155" t="s">
        <v>33</v>
      </c>
      <c r="D45" s="155">
        <v>9.44</v>
      </c>
      <c r="E45" s="171" t="s">
        <v>86</v>
      </c>
      <c r="F45" s="78" t="s">
        <v>288</v>
      </c>
    </row>
    <row r="46">
      <c r="A46" s="180" t="s">
        <v>400</v>
      </c>
      <c r="B46" s="180" t="s">
        <v>197</v>
      </c>
      <c r="C46" s="180" t="s">
        <v>33</v>
      </c>
      <c r="D46" s="180">
        <v>9.41</v>
      </c>
      <c r="E46" s="181" t="s">
        <v>208</v>
      </c>
      <c r="F46" s="17"/>
    </row>
    <row r="47">
      <c r="A47" s="155" t="s">
        <v>403</v>
      </c>
      <c r="B47" s="155" t="s">
        <v>197</v>
      </c>
      <c r="C47" s="155" t="s">
        <v>33</v>
      </c>
      <c r="D47" s="155">
        <v>9.4</v>
      </c>
      <c r="E47" s="171" t="s">
        <v>55</v>
      </c>
      <c r="F47" s="78" t="s">
        <v>288</v>
      </c>
    </row>
    <row r="48">
      <c r="A48" s="155" t="s">
        <v>404</v>
      </c>
      <c r="B48" s="155" t="s">
        <v>197</v>
      </c>
      <c r="C48" s="155" t="s">
        <v>33</v>
      </c>
      <c r="D48" s="155">
        <v>9.4</v>
      </c>
      <c r="E48" s="171" t="s">
        <v>55</v>
      </c>
      <c r="F48" s="78" t="s">
        <v>288</v>
      </c>
    </row>
    <row r="49">
      <c r="A49" s="155" t="s">
        <v>407</v>
      </c>
      <c r="B49" s="155" t="s">
        <v>197</v>
      </c>
      <c r="C49" s="155" t="s">
        <v>33</v>
      </c>
      <c r="D49" s="155">
        <v>9.36</v>
      </c>
      <c r="E49" s="171" t="s">
        <v>86</v>
      </c>
      <c r="F49" s="78" t="s">
        <v>288</v>
      </c>
    </row>
    <row r="50">
      <c r="A50" s="155" t="s">
        <v>113</v>
      </c>
      <c r="B50" s="155" t="s">
        <v>197</v>
      </c>
      <c r="C50" s="155" t="s">
        <v>33</v>
      </c>
      <c r="D50" s="155">
        <v>9.36</v>
      </c>
      <c r="E50" s="171" t="s">
        <v>55</v>
      </c>
      <c r="F50" s="78" t="s">
        <v>288</v>
      </c>
    </row>
    <row r="51">
      <c r="A51" s="155" t="s">
        <v>409</v>
      </c>
      <c r="B51" s="155" t="s">
        <v>197</v>
      </c>
      <c r="C51" s="155" t="s">
        <v>33</v>
      </c>
      <c r="D51" s="155">
        <v>9.34</v>
      </c>
      <c r="E51" s="171" t="s">
        <v>55</v>
      </c>
      <c r="F51" s="78" t="s">
        <v>288</v>
      </c>
    </row>
    <row r="52">
      <c r="A52" s="161" t="s">
        <v>410</v>
      </c>
      <c r="B52" s="161" t="s">
        <v>197</v>
      </c>
      <c r="C52" s="161" t="s">
        <v>85</v>
      </c>
      <c r="D52" s="161">
        <v>9.05</v>
      </c>
      <c r="E52" s="173" t="s">
        <v>101</v>
      </c>
      <c r="F52" s="144" t="s">
        <v>378</v>
      </c>
    </row>
    <row r="53">
      <c r="A53" s="161" t="s">
        <v>90</v>
      </c>
      <c r="B53" s="161" t="s">
        <v>197</v>
      </c>
      <c r="C53" s="161" t="s">
        <v>85</v>
      </c>
      <c r="D53" s="161">
        <v>9.05</v>
      </c>
      <c r="E53" s="173" t="s">
        <v>101</v>
      </c>
      <c r="F53" s="144" t="s">
        <v>378</v>
      </c>
    </row>
    <row r="54">
      <c r="A54" s="161" t="s">
        <v>411</v>
      </c>
      <c r="B54" s="161" t="s">
        <v>197</v>
      </c>
      <c r="C54" s="161" t="s">
        <v>85</v>
      </c>
      <c r="D54" s="161">
        <v>8.97</v>
      </c>
      <c r="E54" s="173" t="s">
        <v>101</v>
      </c>
      <c r="F54" s="144" t="s">
        <v>378</v>
      </c>
    </row>
    <row r="55">
      <c r="A55" s="161" t="s">
        <v>412</v>
      </c>
      <c r="B55" s="161" t="s">
        <v>197</v>
      </c>
      <c r="C55" s="161" t="s">
        <v>85</v>
      </c>
      <c r="D55" s="161">
        <v>8.9</v>
      </c>
      <c r="E55" s="173" t="s">
        <v>101</v>
      </c>
      <c r="F55" s="144" t="s">
        <v>378</v>
      </c>
    </row>
    <row r="56">
      <c r="A56" s="161" t="s">
        <v>413</v>
      </c>
      <c r="B56" s="161" t="s">
        <v>197</v>
      </c>
      <c r="C56" s="161" t="s">
        <v>85</v>
      </c>
      <c r="D56" s="161">
        <v>8.89</v>
      </c>
      <c r="E56" s="173" t="s">
        <v>101</v>
      </c>
      <c r="F56" s="144" t="s">
        <v>378</v>
      </c>
    </row>
    <row r="57">
      <c r="A57" s="161" t="s">
        <v>414</v>
      </c>
      <c r="B57" s="161" t="s">
        <v>197</v>
      </c>
      <c r="C57" s="161" t="s">
        <v>85</v>
      </c>
      <c r="D57" s="161">
        <v>8.7</v>
      </c>
      <c r="E57" s="173" t="s">
        <v>101</v>
      </c>
      <c r="F57" s="144" t="s">
        <v>378</v>
      </c>
    </row>
    <row r="58">
      <c r="A58" s="161" t="s">
        <v>415</v>
      </c>
      <c r="B58" s="161" t="s">
        <v>197</v>
      </c>
      <c r="C58" s="161" t="s">
        <v>85</v>
      </c>
      <c r="D58" s="161">
        <v>8.61</v>
      </c>
      <c r="E58" s="173" t="s">
        <v>101</v>
      </c>
      <c r="F58" s="144" t="s">
        <v>378</v>
      </c>
    </row>
    <row r="59">
      <c r="A59" s="161" t="s">
        <v>417</v>
      </c>
      <c r="B59" s="161" t="s">
        <v>197</v>
      </c>
      <c r="C59" s="161" t="s">
        <v>85</v>
      </c>
      <c r="D59" s="161">
        <v>860.0</v>
      </c>
      <c r="E59" s="173" t="s">
        <v>101</v>
      </c>
      <c r="F59" s="144" t="s">
        <v>378</v>
      </c>
    </row>
    <row r="60">
      <c r="A60" s="161" t="s">
        <v>418</v>
      </c>
      <c r="B60" s="161" t="s">
        <v>197</v>
      </c>
      <c r="C60" s="161" t="s">
        <v>85</v>
      </c>
      <c r="D60" s="161">
        <v>8.6</v>
      </c>
      <c r="E60" s="173" t="s">
        <v>101</v>
      </c>
      <c r="F60" s="144" t="s">
        <v>378</v>
      </c>
    </row>
    <row r="61">
      <c r="A61" s="161" t="s">
        <v>419</v>
      </c>
      <c r="B61" s="161" t="s">
        <v>197</v>
      </c>
      <c r="C61" s="161" t="s">
        <v>85</v>
      </c>
      <c r="D61" s="161">
        <v>8.56</v>
      </c>
      <c r="E61" s="173" t="s">
        <v>101</v>
      </c>
      <c r="F61" s="144" t="s">
        <v>378</v>
      </c>
    </row>
    <row r="62">
      <c r="A62" s="161" t="s">
        <v>142</v>
      </c>
      <c r="B62" s="161" t="s">
        <v>197</v>
      </c>
      <c r="C62" s="161" t="s">
        <v>85</v>
      </c>
      <c r="D62" s="161">
        <v>8.25</v>
      </c>
      <c r="E62" s="173" t="s">
        <v>101</v>
      </c>
      <c r="F62" s="144" t="s">
        <v>378</v>
      </c>
    </row>
    <row r="63">
      <c r="A63" s="161" t="s">
        <v>423</v>
      </c>
      <c r="B63" s="161" t="s">
        <v>197</v>
      </c>
      <c r="C63" s="161" t="s">
        <v>85</v>
      </c>
      <c r="D63" s="161">
        <v>7.89</v>
      </c>
      <c r="E63" s="173" t="s">
        <v>101</v>
      </c>
      <c r="F63" s="144" t="s">
        <v>378</v>
      </c>
    </row>
  </sheetData>
  <mergeCells count="1">
    <mergeCell ref="E46:F46"/>
  </mergeCells>
  <drawing r:id="rId1"/>
</worksheet>
</file>

<file path=xl/worksheets/sheet1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6.25"/>
  </cols>
  <sheetData>
    <row r="1">
      <c r="A1" s="71" t="s">
        <v>228</v>
      </c>
      <c r="B1" s="71" t="s">
        <v>192</v>
      </c>
      <c r="C1" s="71" t="s">
        <v>74</v>
      </c>
      <c r="D1" s="71" t="s">
        <v>75</v>
      </c>
      <c r="E1" s="71" t="s">
        <v>18</v>
      </c>
      <c r="F1" s="71" t="s">
        <v>16</v>
      </c>
    </row>
    <row r="2">
      <c r="A2" s="73">
        <v>1712.0</v>
      </c>
      <c r="B2" s="73" t="s">
        <v>58</v>
      </c>
      <c r="C2" s="73" t="s">
        <v>33</v>
      </c>
      <c r="D2" s="73">
        <v>9.9</v>
      </c>
      <c r="E2" s="76" t="s">
        <v>86</v>
      </c>
      <c r="F2" s="175" t="s">
        <v>432</v>
      </c>
    </row>
    <row r="3">
      <c r="A3" s="73">
        <v>1775.0</v>
      </c>
      <c r="B3" s="73" t="s">
        <v>58</v>
      </c>
      <c r="C3" s="73" t="s">
        <v>33</v>
      </c>
      <c r="D3" s="73">
        <v>9.86</v>
      </c>
      <c r="E3" s="76" t="s">
        <v>86</v>
      </c>
      <c r="F3" s="175" t="s">
        <v>432</v>
      </c>
    </row>
    <row r="4">
      <c r="A4" s="73">
        <v>1691.0</v>
      </c>
      <c r="B4" s="73" t="s">
        <v>58</v>
      </c>
      <c r="C4" s="73" t="s">
        <v>33</v>
      </c>
      <c r="D4" s="73">
        <v>9.8</v>
      </c>
      <c r="E4" s="76" t="s">
        <v>86</v>
      </c>
      <c r="F4" s="175" t="s">
        <v>432</v>
      </c>
    </row>
    <row r="5">
      <c r="A5" s="73">
        <v>1798.0</v>
      </c>
      <c r="B5" s="73" t="s">
        <v>58</v>
      </c>
      <c r="C5" s="73" t="s">
        <v>33</v>
      </c>
      <c r="D5" s="73">
        <v>9.75</v>
      </c>
      <c r="E5" s="76" t="s">
        <v>86</v>
      </c>
      <c r="F5" s="175" t="s">
        <v>436</v>
      </c>
    </row>
    <row r="6">
      <c r="A6" s="73">
        <v>1808.0</v>
      </c>
      <c r="B6" s="73" t="s">
        <v>58</v>
      </c>
      <c r="C6" s="73" t="s">
        <v>33</v>
      </c>
      <c r="D6" s="73">
        <v>9.73</v>
      </c>
      <c r="E6" s="76" t="s">
        <v>86</v>
      </c>
      <c r="F6" s="175" t="s">
        <v>436</v>
      </c>
    </row>
    <row r="7">
      <c r="A7" s="73">
        <v>1801.0</v>
      </c>
      <c r="B7" s="73" t="s">
        <v>58</v>
      </c>
      <c r="C7" s="73" t="s">
        <v>33</v>
      </c>
      <c r="D7" s="73">
        <v>9.68</v>
      </c>
      <c r="E7" s="76" t="s">
        <v>86</v>
      </c>
      <c r="F7" s="175" t="s">
        <v>436</v>
      </c>
    </row>
    <row r="8">
      <c r="A8" s="73">
        <v>1771.0</v>
      </c>
      <c r="B8" s="73" t="s">
        <v>58</v>
      </c>
      <c r="C8" s="73" t="s">
        <v>33</v>
      </c>
      <c r="D8" s="73">
        <v>960.0</v>
      </c>
      <c r="E8" s="76" t="s">
        <v>55</v>
      </c>
      <c r="F8" s="175" t="s">
        <v>436</v>
      </c>
    </row>
    <row r="9">
      <c r="A9" s="73">
        <v>1722.0</v>
      </c>
      <c r="B9" s="73" t="s">
        <v>58</v>
      </c>
      <c r="C9" s="73" t="s">
        <v>33</v>
      </c>
      <c r="D9" s="73">
        <v>950.0</v>
      </c>
      <c r="E9" s="76" t="s">
        <v>86</v>
      </c>
      <c r="F9" s="175" t="s">
        <v>436</v>
      </c>
    </row>
    <row r="10">
      <c r="A10" s="73">
        <v>1711.0</v>
      </c>
      <c r="B10" s="73" t="s">
        <v>58</v>
      </c>
      <c r="C10" s="73" t="s">
        <v>33</v>
      </c>
      <c r="D10" s="73">
        <v>8.8</v>
      </c>
      <c r="E10" s="76" t="s">
        <v>86</v>
      </c>
      <c r="F10" s="175" t="s">
        <v>277</v>
      </c>
    </row>
    <row r="11">
      <c r="A11" s="126">
        <v>1753.0</v>
      </c>
      <c r="B11" s="126" t="s">
        <v>58</v>
      </c>
      <c r="C11" s="126" t="s">
        <v>33</v>
      </c>
      <c r="D11" s="126">
        <v>866.0</v>
      </c>
      <c r="E11" s="128" t="s">
        <v>101</v>
      </c>
      <c r="F11" s="175" t="s">
        <v>438</v>
      </c>
    </row>
    <row r="12">
      <c r="A12" s="126">
        <v>1805.0</v>
      </c>
      <c r="B12" s="126" t="s">
        <v>58</v>
      </c>
      <c r="C12" s="126" t="s">
        <v>33</v>
      </c>
      <c r="D12" s="126">
        <v>8.4</v>
      </c>
      <c r="E12" s="128" t="s">
        <v>101</v>
      </c>
      <c r="F12" s="175" t="s">
        <v>438</v>
      </c>
    </row>
    <row r="13">
      <c r="A13" s="126">
        <v>1689.0</v>
      </c>
      <c r="B13" s="126" t="s">
        <v>58</v>
      </c>
      <c r="C13" s="126" t="s">
        <v>33</v>
      </c>
      <c r="D13" s="126">
        <v>8.26</v>
      </c>
      <c r="E13" s="128" t="s">
        <v>101</v>
      </c>
      <c r="F13" s="175" t="s">
        <v>438</v>
      </c>
    </row>
    <row r="14">
      <c r="A14" s="126">
        <v>1720.0</v>
      </c>
      <c r="B14" s="126" t="s">
        <v>58</v>
      </c>
      <c r="C14" s="126" t="s">
        <v>33</v>
      </c>
      <c r="D14" s="126">
        <v>8.21</v>
      </c>
      <c r="E14" s="128" t="s">
        <v>101</v>
      </c>
      <c r="F14" s="175" t="s">
        <v>438</v>
      </c>
    </row>
    <row r="15">
      <c r="A15" s="161">
        <v>1796.0</v>
      </c>
      <c r="B15" s="161" t="s">
        <v>58</v>
      </c>
      <c r="C15" s="161" t="s">
        <v>85</v>
      </c>
      <c r="D15" s="161">
        <v>8.7</v>
      </c>
      <c r="E15" s="128" t="s">
        <v>101</v>
      </c>
      <c r="F15" s="144" t="s">
        <v>378</v>
      </c>
    </row>
    <row r="16">
      <c r="A16" s="161">
        <v>1695.0</v>
      </c>
      <c r="B16" s="161" t="s">
        <v>58</v>
      </c>
      <c r="C16" s="161" t="s">
        <v>85</v>
      </c>
      <c r="D16" s="161">
        <v>8.25</v>
      </c>
      <c r="E16" s="128" t="s">
        <v>101</v>
      </c>
      <c r="F16" s="144" t="s">
        <v>378</v>
      </c>
    </row>
    <row r="17">
      <c r="A17" s="161">
        <v>1747.0</v>
      </c>
      <c r="B17" s="161" t="s">
        <v>58</v>
      </c>
      <c r="C17" s="161" t="s">
        <v>85</v>
      </c>
      <c r="D17" s="161">
        <v>8.23</v>
      </c>
      <c r="E17" s="128" t="s">
        <v>101</v>
      </c>
      <c r="F17" s="144" t="s">
        <v>378</v>
      </c>
    </row>
    <row r="18">
      <c r="A18" s="161">
        <v>1786.0</v>
      </c>
      <c r="B18" s="161" t="s">
        <v>58</v>
      </c>
      <c r="C18" s="161" t="s">
        <v>85</v>
      </c>
      <c r="D18" s="161">
        <v>8.08</v>
      </c>
      <c r="E18" s="128" t="s">
        <v>101</v>
      </c>
      <c r="F18" s="144" t="s">
        <v>378</v>
      </c>
    </row>
    <row r="19">
      <c r="A19" s="161">
        <v>1778.0</v>
      </c>
      <c r="B19" s="161" t="s">
        <v>58</v>
      </c>
      <c r="C19" s="161" t="s">
        <v>85</v>
      </c>
      <c r="D19" s="161">
        <v>798.0</v>
      </c>
      <c r="E19" s="128" t="s">
        <v>101</v>
      </c>
      <c r="F19" s="144" t="s">
        <v>378</v>
      </c>
    </row>
    <row r="20">
      <c r="A20" s="161">
        <v>1709.0</v>
      </c>
      <c r="B20" s="161" t="s">
        <v>58</v>
      </c>
      <c r="C20" s="161" t="s">
        <v>85</v>
      </c>
      <c r="D20" s="161">
        <v>796.0</v>
      </c>
      <c r="E20" s="128" t="s">
        <v>101</v>
      </c>
      <c r="F20" s="144" t="s">
        <v>378</v>
      </c>
    </row>
    <row r="21">
      <c r="A21" s="161">
        <v>1806.0</v>
      </c>
      <c r="B21" s="161" t="s">
        <v>58</v>
      </c>
      <c r="C21" s="161" t="s">
        <v>85</v>
      </c>
      <c r="D21" s="161">
        <v>7.33</v>
      </c>
      <c r="E21" s="128" t="s">
        <v>101</v>
      </c>
      <c r="F21" s="144" t="s">
        <v>378</v>
      </c>
    </row>
    <row r="22">
      <c r="A22" s="161">
        <v>1793.0</v>
      </c>
      <c r="B22" s="161" t="s">
        <v>58</v>
      </c>
      <c r="C22" s="161" t="s">
        <v>85</v>
      </c>
      <c r="D22" s="161">
        <v>7.2</v>
      </c>
      <c r="E22" s="128" t="s">
        <v>101</v>
      </c>
      <c r="F22" s="144" t="s">
        <v>378</v>
      </c>
    </row>
    <row r="23">
      <c r="A23" s="126">
        <v>1763.0</v>
      </c>
      <c r="B23" s="126" t="s">
        <v>58</v>
      </c>
      <c r="C23" s="126" t="s">
        <v>33</v>
      </c>
      <c r="D23" s="126" t="s">
        <v>206</v>
      </c>
      <c r="E23" s="128" t="s">
        <v>101</v>
      </c>
      <c r="F23" s="175" t="s">
        <v>283</v>
      </c>
    </row>
    <row r="24">
      <c r="A24" s="126">
        <v>1714.0</v>
      </c>
      <c r="B24" s="126" t="s">
        <v>58</v>
      </c>
      <c r="C24" s="126" t="s">
        <v>33</v>
      </c>
      <c r="D24" s="126" t="s">
        <v>206</v>
      </c>
      <c r="E24" s="128" t="s">
        <v>101</v>
      </c>
      <c r="F24" s="175" t="s">
        <v>283</v>
      </c>
    </row>
    <row r="25">
      <c r="A25" s="167">
        <v>1732.0</v>
      </c>
      <c r="B25" s="167" t="s">
        <v>58</v>
      </c>
      <c r="C25" s="167" t="s">
        <v>85</v>
      </c>
      <c r="D25" s="167" t="s">
        <v>206</v>
      </c>
      <c r="E25" s="120" t="s">
        <v>101</v>
      </c>
      <c r="F25" s="146" t="s">
        <v>283</v>
      </c>
    </row>
    <row r="26">
      <c r="A26" s="184" t="s">
        <v>448</v>
      </c>
      <c r="B26" s="185" t="s">
        <v>152</v>
      </c>
      <c r="C26" s="185" t="s">
        <v>85</v>
      </c>
      <c r="D26" s="185">
        <v>9.13</v>
      </c>
      <c r="E26" s="186" t="s">
        <v>101</v>
      </c>
      <c r="F26" s="187" t="s">
        <v>450</v>
      </c>
    </row>
    <row r="27">
      <c r="A27" s="73">
        <v>1923.0</v>
      </c>
      <c r="B27" s="73" t="s">
        <v>27</v>
      </c>
      <c r="C27" s="73" t="s">
        <v>33</v>
      </c>
      <c r="D27" s="73">
        <v>976.0</v>
      </c>
      <c r="E27" s="76" t="s">
        <v>39</v>
      </c>
      <c r="F27" s="188" t="s">
        <v>232</v>
      </c>
    </row>
    <row r="28">
      <c r="A28" s="73">
        <v>1900.0</v>
      </c>
      <c r="B28" s="73" t="s">
        <v>27</v>
      </c>
      <c r="C28" s="73" t="s">
        <v>33</v>
      </c>
      <c r="D28" s="73">
        <v>968.0</v>
      </c>
      <c r="E28" s="76" t="s">
        <v>86</v>
      </c>
      <c r="F28" s="175" t="s">
        <v>451</v>
      </c>
    </row>
    <row r="29">
      <c r="A29" s="73">
        <v>1872.0</v>
      </c>
      <c r="B29" s="73" t="s">
        <v>27</v>
      </c>
      <c r="C29" s="73" t="s">
        <v>33</v>
      </c>
      <c r="D29" s="73">
        <v>9.66</v>
      </c>
      <c r="E29" s="76" t="s">
        <v>86</v>
      </c>
      <c r="F29" s="189" t="s">
        <v>451</v>
      </c>
    </row>
    <row r="30">
      <c r="A30" s="73">
        <v>1846.0</v>
      </c>
      <c r="B30" s="73" t="s">
        <v>27</v>
      </c>
      <c r="C30" s="73" t="s">
        <v>33</v>
      </c>
      <c r="D30" s="73">
        <v>9.35</v>
      </c>
      <c r="E30" s="190" t="s">
        <v>55</v>
      </c>
      <c r="F30" s="144" t="s">
        <v>253</v>
      </c>
    </row>
    <row r="31">
      <c r="A31" s="73">
        <v>1843.0</v>
      </c>
      <c r="B31" s="73" t="s">
        <v>27</v>
      </c>
      <c r="C31" s="73" t="s">
        <v>33</v>
      </c>
      <c r="D31" s="73">
        <v>9.25</v>
      </c>
      <c r="E31" s="190" t="s">
        <v>86</v>
      </c>
      <c r="F31" s="144" t="s">
        <v>253</v>
      </c>
    </row>
    <row r="32">
      <c r="A32" s="73">
        <v>1895.0</v>
      </c>
      <c r="B32" s="73" t="s">
        <v>27</v>
      </c>
      <c r="C32" s="73" t="s">
        <v>33</v>
      </c>
      <c r="D32" s="73">
        <v>8.86</v>
      </c>
      <c r="E32" s="190" t="s">
        <v>86</v>
      </c>
      <c r="F32" s="144" t="s">
        <v>253</v>
      </c>
    </row>
    <row r="33">
      <c r="A33" s="73">
        <v>1828.0</v>
      </c>
      <c r="B33" s="73" t="s">
        <v>27</v>
      </c>
      <c r="C33" s="73" t="s">
        <v>33</v>
      </c>
      <c r="D33" s="73" t="s">
        <v>453</v>
      </c>
      <c r="E33" s="190" t="s">
        <v>86</v>
      </c>
      <c r="F33" s="144" t="s">
        <v>438</v>
      </c>
    </row>
    <row r="34">
      <c r="A34" s="126">
        <v>1894.0</v>
      </c>
      <c r="B34" s="126" t="s">
        <v>27</v>
      </c>
      <c r="C34" s="126" t="s">
        <v>33</v>
      </c>
      <c r="D34" s="126">
        <v>7.12</v>
      </c>
      <c r="E34" s="191" t="s">
        <v>101</v>
      </c>
      <c r="F34" s="144" t="s">
        <v>438</v>
      </c>
    </row>
    <row r="35">
      <c r="A35" s="161">
        <v>1930.0</v>
      </c>
      <c r="B35" s="161" t="s">
        <v>27</v>
      </c>
      <c r="C35" s="161" t="s">
        <v>85</v>
      </c>
      <c r="D35" s="161">
        <v>8.46</v>
      </c>
      <c r="E35" s="191" t="s">
        <v>101</v>
      </c>
      <c r="F35" s="144" t="s">
        <v>378</v>
      </c>
    </row>
    <row r="36">
      <c r="A36" s="161">
        <v>1867.0</v>
      </c>
      <c r="B36" s="161" t="s">
        <v>27</v>
      </c>
      <c r="C36" s="161" t="s">
        <v>85</v>
      </c>
      <c r="D36" s="161">
        <v>8.33</v>
      </c>
      <c r="E36" s="191" t="s">
        <v>101</v>
      </c>
      <c r="F36" s="144" t="s">
        <v>378</v>
      </c>
    </row>
    <row r="37">
      <c r="A37" s="161">
        <v>1871.0</v>
      </c>
      <c r="B37" s="161" t="s">
        <v>27</v>
      </c>
      <c r="C37" s="161" t="s">
        <v>85</v>
      </c>
      <c r="D37" s="161">
        <v>8.31</v>
      </c>
      <c r="E37" s="191" t="s">
        <v>101</v>
      </c>
      <c r="F37" s="144" t="s">
        <v>378</v>
      </c>
    </row>
    <row r="38">
      <c r="A38" s="161">
        <v>1904.0</v>
      </c>
      <c r="B38" s="161" t="s">
        <v>27</v>
      </c>
      <c r="C38" s="161" t="s">
        <v>85</v>
      </c>
      <c r="D38" s="161">
        <v>8.26</v>
      </c>
      <c r="E38" s="191" t="s">
        <v>101</v>
      </c>
      <c r="F38" s="144" t="s">
        <v>378</v>
      </c>
    </row>
    <row r="39">
      <c r="A39" s="161">
        <v>1927.0</v>
      </c>
      <c r="B39" s="161" t="s">
        <v>27</v>
      </c>
      <c r="C39" s="161" t="s">
        <v>85</v>
      </c>
      <c r="D39" s="161">
        <v>8.11</v>
      </c>
      <c r="E39" s="191" t="s">
        <v>101</v>
      </c>
      <c r="F39" s="144" t="s">
        <v>378</v>
      </c>
    </row>
    <row r="40">
      <c r="A40" s="161">
        <v>1833.0</v>
      </c>
      <c r="B40" s="161" t="s">
        <v>27</v>
      </c>
      <c r="C40" s="161" t="s">
        <v>85</v>
      </c>
      <c r="D40" s="161">
        <v>7.95</v>
      </c>
      <c r="E40" s="191" t="s">
        <v>101</v>
      </c>
      <c r="F40" s="144" t="s">
        <v>378</v>
      </c>
    </row>
    <row r="41">
      <c r="A41" s="161">
        <v>1849.0</v>
      </c>
      <c r="B41" s="161" t="s">
        <v>27</v>
      </c>
      <c r="C41" s="161" t="s">
        <v>85</v>
      </c>
      <c r="D41" s="161">
        <v>7.73</v>
      </c>
      <c r="E41" s="191" t="s">
        <v>101</v>
      </c>
      <c r="F41" s="144" t="s">
        <v>378</v>
      </c>
    </row>
    <row r="42">
      <c r="A42" s="161">
        <v>1919.0</v>
      </c>
      <c r="B42" s="161" t="s">
        <v>27</v>
      </c>
      <c r="C42" s="161" t="s">
        <v>85</v>
      </c>
      <c r="D42" s="161">
        <v>756.0</v>
      </c>
      <c r="E42" s="191" t="s">
        <v>101</v>
      </c>
      <c r="F42" s="144" t="s">
        <v>378</v>
      </c>
    </row>
    <row r="43">
      <c r="A43" s="161">
        <v>1922.0</v>
      </c>
      <c r="B43" s="161" t="s">
        <v>27</v>
      </c>
      <c r="C43" s="161" t="s">
        <v>85</v>
      </c>
      <c r="D43" s="161">
        <v>7.55</v>
      </c>
      <c r="E43" s="191" t="s">
        <v>101</v>
      </c>
      <c r="F43" s="144" t="s">
        <v>378</v>
      </c>
    </row>
    <row r="44">
      <c r="A44" s="161">
        <v>1762.0</v>
      </c>
      <c r="B44" s="161" t="s">
        <v>27</v>
      </c>
      <c r="C44" s="161" t="s">
        <v>85</v>
      </c>
      <c r="D44" s="161" t="s">
        <v>206</v>
      </c>
      <c r="E44" s="191" t="s">
        <v>101</v>
      </c>
      <c r="F44" s="175" t="s">
        <v>283</v>
      </c>
    </row>
    <row r="45">
      <c r="A45" s="161">
        <v>1848.0</v>
      </c>
      <c r="B45" s="161" t="s">
        <v>27</v>
      </c>
      <c r="C45" s="161" t="s">
        <v>85</v>
      </c>
      <c r="D45" s="161" t="s">
        <v>319</v>
      </c>
      <c r="E45" s="191" t="s">
        <v>101</v>
      </c>
      <c r="F45" s="175" t="s">
        <v>283</v>
      </c>
    </row>
    <row r="46">
      <c r="A46" s="167">
        <v>1857.0</v>
      </c>
      <c r="B46" s="167" t="s">
        <v>27</v>
      </c>
      <c r="C46" s="167" t="s">
        <v>85</v>
      </c>
      <c r="D46" s="167" t="s">
        <v>467</v>
      </c>
      <c r="E46" s="192" t="s">
        <v>101</v>
      </c>
      <c r="F46" s="136" t="s">
        <v>283</v>
      </c>
    </row>
    <row r="47">
      <c r="A47" s="107" t="s">
        <v>469</v>
      </c>
      <c r="B47" s="107" t="s">
        <v>197</v>
      </c>
      <c r="C47" s="107" t="s">
        <v>33</v>
      </c>
      <c r="D47" s="107">
        <v>9.78</v>
      </c>
      <c r="E47" s="109" t="s">
        <v>39</v>
      </c>
      <c r="F47" s="141" t="s">
        <v>471</v>
      </c>
    </row>
    <row r="48">
      <c r="A48" s="73" t="s">
        <v>472</v>
      </c>
      <c r="B48" s="73" t="s">
        <v>197</v>
      </c>
      <c r="C48" s="73" t="s">
        <v>33</v>
      </c>
      <c r="D48" s="73">
        <v>9.66</v>
      </c>
      <c r="E48" s="76" t="s">
        <v>86</v>
      </c>
      <c r="F48" s="144" t="s">
        <v>471</v>
      </c>
    </row>
    <row r="49">
      <c r="A49" s="73" t="s">
        <v>473</v>
      </c>
      <c r="B49" s="73" t="s">
        <v>197</v>
      </c>
      <c r="C49" s="73" t="s">
        <v>33</v>
      </c>
      <c r="D49" s="73">
        <v>9.65</v>
      </c>
      <c r="E49" s="76" t="s">
        <v>86</v>
      </c>
      <c r="F49" s="144" t="s">
        <v>471</v>
      </c>
    </row>
    <row r="50">
      <c r="A50" s="73" t="s">
        <v>475</v>
      </c>
      <c r="B50" s="73" t="s">
        <v>197</v>
      </c>
      <c r="C50" s="73" t="s">
        <v>33</v>
      </c>
      <c r="D50" s="73">
        <v>9.61</v>
      </c>
      <c r="E50" s="76" t="s">
        <v>86</v>
      </c>
      <c r="F50" s="144" t="s">
        <v>471</v>
      </c>
    </row>
    <row r="51">
      <c r="A51" s="73" t="s">
        <v>477</v>
      </c>
      <c r="B51" s="73" t="s">
        <v>197</v>
      </c>
      <c r="C51" s="73" t="s">
        <v>33</v>
      </c>
      <c r="D51" s="73">
        <v>9.61</v>
      </c>
      <c r="E51" s="76" t="s">
        <v>86</v>
      </c>
      <c r="F51" s="144" t="s">
        <v>471</v>
      </c>
    </row>
    <row r="52">
      <c r="A52" s="73" t="s">
        <v>479</v>
      </c>
      <c r="B52" s="73" t="s">
        <v>197</v>
      </c>
      <c r="C52" s="73" t="s">
        <v>33</v>
      </c>
      <c r="D52" s="73">
        <v>9.6</v>
      </c>
      <c r="E52" s="76" t="s">
        <v>86</v>
      </c>
      <c r="F52" s="144" t="s">
        <v>471</v>
      </c>
    </row>
    <row r="53">
      <c r="A53" s="73" t="s">
        <v>480</v>
      </c>
      <c r="B53" s="73" t="s">
        <v>197</v>
      </c>
      <c r="C53" s="73" t="s">
        <v>33</v>
      </c>
      <c r="D53" s="73">
        <v>956.0</v>
      </c>
      <c r="E53" s="76" t="s">
        <v>55</v>
      </c>
      <c r="F53" s="144" t="s">
        <v>471</v>
      </c>
    </row>
    <row r="54">
      <c r="A54" s="73" t="s">
        <v>482</v>
      </c>
      <c r="B54" s="73" t="s">
        <v>197</v>
      </c>
      <c r="C54" s="73" t="s">
        <v>33</v>
      </c>
      <c r="D54" s="73">
        <v>9.55</v>
      </c>
      <c r="E54" s="76" t="s">
        <v>86</v>
      </c>
      <c r="F54" s="144" t="s">
        <v>471</v>
      </c>
    </row>
    <row r="55">
      <c r="A55" s="73" t="s">
        <v>483</v>
      </c>
      <c r="B55" s="73" t="s">
        <v>197</v>
      </c>
      <c r="C55" s="73" t="s">
        <v>33</v>
      </c>
      <c r="D55" s="73">
        <v>9.51</v>
      </c>
      <c r="E55" s="76" t="s">
        <v>55</v>
      </c>
      <c r="F55" s="144" t="s">
        <v>471</v>
      </c>
    </row>
    <row r="56">
      <c r="A56" s="73" t="s">
        <v>485</v>
      </c>
      <c r="B56" s="73" t="s">
        <v>197</v>
      </c>
      <c r="C56" s="73" t="s">
        <v>33</v>
      </c>
      <c r="D56" s="73">
        <v>9.51</v>
      </c>
      <c r="E56" s="76" t="s">
        <v>86</v>
      </c>
      <c r="F56" s="144" t="s">
        <v>471</v>
      </c>
    </row>
    <row r="57">
      <c r="A57" s="73" t="s">
        <v>486</v>
      </c>
      <c r="B57" s="73" t="s">
        <v>197</v>
      </c>
      <c r="C57" s="73" t="s">
        <v>33</v>
      </c>
      <c r="D57" s="73">
        <v>9.51</v>
      </c>
      <c r="E57" s="76" t="s">
        <v>86</v>
      </c>
      <c r="F57" s="144" t="s">
        <v>471</v>
      </c>
    </row>
    <row r="58">
      <c r="A58" s="73" t="s">
        <v>487</v>
      </c>
      <c r="B58" s="73" t="s">
        <v>197</v>
      </c>
      <c r="C58" s="73" t="s">
        <v>33</v>
      </c>
      <c r="D58" s="73">
        <v>9.46</v>
      </c>
      <c r="E58" s="76" t="s">
        <v>86</v>
      </c>
      <c r="F58" s="144" t="s">
        <v>471</v>
      </c>
    </row>
    <row r="59">
      <c r="A59" s="73" t="s">
        <v>488</v>
      </c>
      <c r="B59" s="73" t="s">
        <v>197</v>
      </c>
      <c r="C59" s="73" t="s">
        <v>33</v>
      </c>
      <c r="D59" s="73">
        <v>9.38</v>
      </c>
      <c r="E59" s="76" t="s">
        <v>86</v>
      </c>
      <c r="F59" s="144" t="s">
        <v>471</v>
      </c>
    </row>
    <row r="60">
      <c r="A60" s="73" t="s">
        <v>489</v>
      </c>
      <c r="B60" s="73" t="s">
        <v>197</v>
      </c>
      <c r="C60" s="73" t="s">
        <v>33</v>
      </c>
      <c r="D60" s="73">
        <v>9.36</v>
      </c>
      <c r="E60" s="76" t="s">
        <v>86</v>
      </c>
      <c r="F60" s="144" t="s">
        <v>471</v>
      </c>
    </row>
    <row r="61">
      <c r="A61" s="73" t="s">
        <v>491</v>
      </c>
      <c r="B61" s="73" t="s">
        <v>197</v>
      </c>
      <c r="C61" s="73" t="s">
        <v>33</v>
      </c>
      <c r="D61" s="73">
        <v>9.28</v>
      </c>
      <c r="E61" s="76" t="s">
        <v>55</v>
      </c>
      <c r="F61" s="144" t="s">
        <v>471</v>
      </c>
    </row>
    <row r="62">
      <c r="A62" s="73" t="s">
        <v>492</v>
      </c>
      <c r="B62" s="73" t="s">
        <v>197</v>
      </c>
      <c r="C62" s="73" t="s">
        <v>33</v>
      </c>
      <c r="D62" s="73">
        <v>7.25</v>
      </c>
      <c r="E62" s="76" t="s">
        <v>86</v>
      </c>
      <c r="F62" s="151" t="s">
        <v>493</v>
      </c>
    </row>
    <row r="63">
      <c r="A63" s="126" t="s">
        <v>133</v>
      </c>
      <c r="B63" s="126" t="s">
        <v>197</v>
      </c>
      <c r="C63" s="126" t="s">
        <v>85</v>
      </c>
      <c r="D63" s="126">
        <v>9.3</v>
      </c>
      <c r="E63" s="128" t="s">
        <v>101</v>
      </c>
      <c r="F63" s="144" t="s">
        <v>378</v>
      </c>
    </row>
    <row r="64">
      <c r="A64" s="126" t="s">
        <v>494</v>
      </c>
      <c r="B64" s="126" t="s">
        <v>197</v>
      </c>
      <c r="C64" s="126" t="s">
        <v>85</v>
      </c>
      <c r="D64" s="126">
        <v>9.2</v>
      </c>
      <c r="E64" s="128" t="s">
        <v>101</v>
      </c>
      <c r="F64" s="144" t="s">
        <v>378</v>
      </c>
    </row>
    <row r="65">
      <c r="A65" s="126" t="s">
        <v>495</v>
      </c>
      <c r="B65" s="126" t="s">
        <v>197</v>
      </c>
      <c r="C65" s="126" t="s">
        <v>85</v>
      </c>
      <c r="D65" s="126">
        <v>9.15</v>
      </c>
      <c r="E65" s="128" t="s">
        <v>101</v>
      </c>
      <c r="F65" s="144" t="s">
        <v>378</v>
      </c>
    </row>
    <row r="66">
      <c r="A66" s="126" t="s">
        <v>496</v>
      </c>
      <c r="B66" s="126" t="s">
        <v>197</v>
      </c>
      <c r="C66" s="126" t="s">
        <v>85</v>
      </c>
      <c r="D66" s="126">
        <v>9.11</v>
      </c>
      <c r="E66" s="128" t="s">
        <v>101</v>
      </c>
      <c r="F66" s="144" t="s">
        <v>378</v>
      </c>
    </row>
    <row r="67">
      <c r="A67" s="126" t="s">
        <v>497</v>
      </c>
      <c r="B67" s="126" t="s">
        <v>197</v>
      </c>
      <c r="C67" s="126" t="s">
        <v>85</v>
      </c>
      <c r="D67" s="126">
        <v>9.1</v>
      </c>
      <c r="E67" s="128" t="s">
        <v>101</v>
      </c>
      <c r="F67" s="144" t="s">
        <v>378</v>
      </c>
    </row>
    <row r="68">
      <c r="A68" s="126" t="s">
        <v>498</v>
      </c>
      <c r="B68" s="126" t="s">
        <v>197</v>
      </c>
      <c r="C68" s="126" t="s">
        <v>85</v>
      </c>
      <c r="D68" s="126">
        <v>9.08</v>
      </c>
      <c r="E68" s="128" t="s">
        <v>101</v>
      </c>
      <c r="F68" s="144" t="s">
        <v>378</v>
      </c>
    </row>
    <row r="69">
      <c r="A69" s="126" t="s">
        <v>499</v>
      </c>
      <c r="B69" s="126" t="s">
        <v>197</v>
      </c>
      <c r="C69" s="126" t="s">
        <v>85</v>
      </c>
      <c r="D69" s="126">
        <v>9.05</v>
      </c>
      <c r="E69" s="128" t="s">
        <v>101</v>
      </c>
      <c r="F69" s="144" t="s">
        <v>378</v>
      </c>
    </row>
    <row r="70">
      <c r="A70" s="126" t="s">
        <v>500</v>
      </c>
      <c r="B70" s="126" t="s">
        <v>197</v>
      </c>
      <c r="C70" s="126" t="s">
        <v>85</v>
      </c>
      <c r="D70" s="126">
        <v>9.05</v>
      </c>
      <c r="E70" s="128" t="s">
        <v>101</v>
      </c>
      <c r="F70" s="144" t="s">
        <v>378</v>
      </c>
    </row>
    <row r="71">
      <c r="A71" s="126" t="s">
        <v>501</v>
      </c>
      <c r="B71" s="126" t="s">
        <v>197</v>
      </c>
      <c r="C71" s="126" t="s">
        <v>85</v>
      </c>
      <c r="D71" s="126">
        <v>9.03</v>
      </c>
      <c r="E71" s="128" t="s">
        <v>101</v>
      </c>
      <c r="F71" s="144" t="s">
        <v>378</v>
      </c>
    </row>
    <row r="72">
      <c r="A72" s="126" t="s">
        <v>502</v>
      </c>
      <c r="B72" s="126" t="s">
        <v>197</v>
      </c>
      <c r="C72" s="126" t="s">
        <v>85</v>
      </c>
      <c r="D72" s="126">
        <v>8.98</v>
      </c>
      <c r="E72" s="128" t="s">
        <v>101</v>
      </c>
      <c r="F72" s="144" t="s">
        <v>378</v>
      </c>
    </row>
    <row r="73">
      <c r="A73" s="126" t="s">
        <v>503</v>
      </c>
      <c r="B73" s="126" t="s">
        <v>197</v>
      </c>
      <c r="C73" s="126" t="s">
        <v>85</v>
      </c>
      <c r="D73" s="126">
        <v>8.78</v>
      </c>
      <c r="E73" s="128" t="s">
        <v>101</v>
      </c>
      <c r="F73" s="144" t="s">
        <v>378</v>
      </c>
    </row>
    <row r="74">
      <c r="A74" s="126" t="s">
        <v>504</v>
      </c>
      <c r="B74" s="126" t="s">
        <v>197</v>
      </c>
      <c r="C74" s="126" t="s">
        <v>85</v>
      </c>
      <c r="D74" s="126">
        <v>8.78</v>
      </c>
      <c r="E74" s="128" t="s">
        <v>101</v>
      </c>
      <c r="F74" s="144" t="s">
        <v>378</v>
      </c>
    </row>
    <row r="75">
      <c r="A75" s="126" t="s">
        <v>505</v>
      </c>
      <c r="B75" s="126" t="s">
        <v>197</v>
      </c>
      <c r="C75" s="126" t="s">
        <v>85</v>
      </c>
      <c r="D75" s="126">
        <v>8.78</v>
      </c>
      <c r="E75" s="128" t="s">
        <v>101</v>
      </c>
      <c r="F75" s="144" t="s">
        <v>378</v>
      </c>
    </row>
    <row r="76">
      <c r="A76" s="126" t="s">
        <v>506</v>
      </c>
      <c r="B76" s="126" t="s">
        <v>197</v>
      </c>
      <c r="C76" s="126" t="s">
        <v>85</v>
      </c>
      <c r="D76" s="126">
        <v>8.65</v>
      </c>
      <c r="E76" s="128" t="s">
        <v>101</v>
      </c>
      <c r="F76" s="144" t="s">
        <v>378</v>
      </c>
    </row>
    <row r="77">
      <c r="A77" s="126" t="s">
        <v>507</v>
      </c>
      <c r="B77" s="126" t="s">
        <v>197</v>
      </c>
      <c r="C77" s="126" t="s">
        <v>85</v>
      </c>
      <c r="D77" s="126">
        <v>8.63</v>
      </c>
      <c r="E77" s="128" t="s">
        <v>101</v>
      </c>
      <c r="F77" s="144" t="s">
        <v>378</v>
      </c>
    </row>
    <row r="78">
      <c r="A78" s="126" t="s">
        <v>509</v>
      </c>
      <c r="B78" s="126" t="s">
        <v>197</v>
      </c>
      <c r="C78" s="126" t="s">
        <v>85</v>
      </c>
      <c r="D78" s="126">
        <v>8.6</v>
      </c>
      <c r="E78" s="128" t="s">
        <v>101</v>
      </c>
      <c r="F78" s="144" t="s">
        <v>378</v>
      </c>
    </row>
    <row r="79">
      <c r="A79" s="126" t="s">
        <v>510</v>
      </c>
      <c r="B79" s="126" t="s">
        <v>197</v>
      </c>
      <c r="C79" s="126" t="s">
        <v>85</v>
      </c>
      <c r="D79" s="126">
        <v>8.46</v>
      </c>
      <c r="E79" s="128" t="s">
        <v>101</v>
      </c>
      <c r="F79" s="144" t="s">
        <v>378</v>
      </c>
    </row>
    <row r="80">
      <c r="A80" s="126" t="s">
        <v>512</v>
      </c>
      <c r="B80" s="126" t="s">
        <v>197</v>
      </c>
      <c r="C80" s="126" t="s">
        <v>85</v>
      </c>
      <c r="D80" s="126">
        <v>8.43</v>
      </c>
      <c r="E80" s="128" t="s">
        <v>101</v>
      </c>
      <c r="F80" s="144" t="s">
        <v>378</v>
      </c>
    </row>
    <row r="81">
      <c r="A81" s="126" t="s">
        <v>513</v>
      </c>
      <c r="B81" s="126" t="s">
        <v>197</v>
      </c>
      <c r="C81" s="126" t="s">
        <v>85</v>
      </c>
      <c r="D81" s="126">
        <v>8.4</v>
      </c>
      <c r="E81" s="128" t="s">
        <v>101</v>
      </c>
      <c r="F81" s="144" t="s">
        <v>378</v>
      </c>
    </row>
    <row r="82">
      <c r="A82" s="126" t="s">
        <v>514</v>
      </c>
      <c r="B82" s="126" t="s">
        <v>197</v>
      </c>
      <c r="C82" s="126" t="s">
        <v>85</v>
      </c>
      <c r="D82" s="126">
        <v>8.08</v>
      </c>
      <c r="E82" s="128" t="s">
        <v>101</v>
      </c>
      <c r="F82" s="144" t="s">
        <v>378</v>
      </c>
    </row>
    <row r="83">
      <c r="A83" s="126" t="s">
        <v>515</v>
      </c>
      <c r="B83" s="126" t="s">
        <v>197</v>
      </c>
      <c r="C83" s="126" t="s">
        <v>85</v>
      </c>
      <c r="D83" s="126">
        <v>801.0</v>
      </c>
      <c r="E83" s="128" t="s">
        <v>101</v>
      </c>
      <c r="F83" s="144" t="s">
        <v>378</v>
      </c>
    </row>
  </sheetData>
  <drawing r:id="rId1"/>
</worksheet>
</file>

<file path=xl/worksheets/sheet1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1" t="s">
        <v>228</v>
      </c>
      <c r="B1" s="71" t="s">
        <v>192</v>
      </c>
      <c r="C1" s="71" t="s">
        <v>74</v>
      </c>
      <c r="D1" s="71" t="s">
        <v>75</v>
      </c>
      <c r="E1" s="71" t="s">
        <v>18</v>
      </c>
      <c r="F1" s="71" t="s">
        <v>16</v>
      </c>
    </row>
    <row r="2">
      <c r="A2" s="73">
        <v>1088.0</v>
      </c>
      <c r="B2" s="73" t="s">
        <v>27</v>
      </c>
      <c r="C2" s="73" t="s">
        <v>33</v>
      </c>
      <c r="D2" s="73">
        <v>8.91</v>
      </c>
      <c r="E2" s="76" t="s">
        <v>86</v>
      </c>
      <c r="F2" s="175" t="s">
        <v>308</v>
      </c>
    </row>
    <row r="3">
      <c r="A3" s="73">
        <v>1080.0</v>
      </c>
      <c r="B3" s="73" t="s">
        <v>27</v>
      </c>
      <c r="C3" s="73" t="s">
        <v>33</v>
      </c>
      <c r="D3" s="73">
        <v>8.48</v>
      </c>
      <c r="E3" s="76" t="s">
        <v>86</v>
      </c>
      <c r="F3" s="175" t="s">
        <v>308</v>
      </c>
    </row>
    <row r="4">
      <c r="A4" s="73">
        <v>1112.0</v>
      </c>
      <c r="B4" s="73" t="s">
        <v>27</v>
      </c>
      <c r="C4" s="73" t="s">
        <v>33</v>
      </c>
      <c r="D4" s="73">
        <v>7.88</v>
      </c>
      <c r="E4" s="76" t="s">
        <v>86</v>
      </c>
      <c r="F4" s="175" t="s">
        <v>454</v>
      </c>
    </row>
    <row r="5">
      <c r="A5" s="126">
        <v>1116.0</v>
      </c>
      <c r="B5" s="126" t="s">
        <v>27</v>
      </c>
      <c r="C5" s="126" t="s">
        <v>33</v>
      </c>
      <c r="D5" s="126" t="s">
        <v>206</v>
      </c>
      <c r="E5" s="128" t="s">
        <v>101</v>
      </c>
      <c r="F5" s="175" t="s">
        <v>283</v>
      </c>
    </row>
    <row r="6">
      <c r="A6" s="126">
        <v>1092.0</v>
      </c>
      <c r="B6" s="126" t="s">
        <v>27</v>
      </c>
      <c r="C6" s="126" t="s">
        <v>85</v>
      </c>
      <c r="D6" s="126" t="s">
        <v>455</v>
      </c>
      <c r="E6" s="128" t="s">
        <v>101</v>
      </c>
      <c r="F6" s="175" t="s">
        <v>283</v>
      </c>
    </row>
    <row r="7">
      <c r="A7" s="119">
        <v>1102.0</v>
      </c>
      <c r="B7" s="119" t="s">
        <v>27</v>
      </c>
      <c r="C7" s="119" t="s">
        <v>85</v>
      </c>
      <c r="D7" s="119" t="s">
        <v>456</v>
      </c>
      <c r="E7" s="120" t="s">
        <v>101</v>
      </c>
      <c r="F7" s="136" t="s">
        <v>283</v>
      </c>
    </row>
    <row r="8">
      <c r="A8" s="169" t="s">
        <v>458</v>
      </c>
      <c r="B8" s="169" t="s">
        <v>459</v>
      </c>
      <c r="C8" s="169" t="s">
        <v>33</v>
      </c>
      <c r="D8" s="169">
        <v>9.61</v>
      </c>
      <c r="E8" s="170" t="s">
        <v>86</v>
      </c>
      <c r="F8" s="141" t="s">
        <v>288</v>
      </c>
    </row>
    <row r="9">
      <c r="A9" s="180" t="s">
        <v>460</v>
      </c>
      <c r="B9" s="180" t="s">
        <v>197</v>
      </c>
      <c r="C9" s="180" t="s">
        <v>33</v>
      </c>
      <c r="D9" s="180">
        <v>9.05</v>
      </c>
      <c r="E9" s="181" t="s">
        <v>208</v>
      </c>
      <c r="F9" s="17"/>
    </row>
    <row r="10">
      <c r="A10" s="155" t="s">
        <v>461</v>
      </c>
      <c r="B10" s="155" t="s">
        <v>197</v>
      </c>
      <c r="C10" s="155" t="s">
        <v>33</v>
      </c>
      <c r="D10" s="155">
        <v>898.0</v>
      </c>
      <c r="E10" s="76" t="s">
        <v>86</v>
      </c>
      <c r="F10" s="144" t="s">
        <v>462</v>
      </c>
    </row>
    <row r="11">
      <c r="A11" s="161" t="s">
        <v>463</v>
      </c>
      <c r="B11" s="161" t="s">
        <v>197</v>
      </c>
      <c r="C11" s="161" t="s">
        <v>33</v>
      </c>
      <c r="D11" s="161">
        <v>8.73</v>
      </c>
      <c r="E11" s="128" t="s">
        <v>101</v>
      </c>
      <c r="F11" s="144" t="s">
        <v>462</v>
      </c>
    </row>
    <row r="12">
      <c r="A12" s="161" t="s">
        <v>215</v>
      </c>
      <c r="B12" s="161" t="s">
        <v>197</v>
      </c>
      <c r="C12" s="161" t="s">
        <v>33</v>
      </c>
      <c r="D12" s="161">
        <v>7.88</v>
      </c>
      <c r="E12" s="128" t="s">
        <v>101</v>
      </c>
      <c r="F12" s="144" t="s">
        <v>378</v>
      </c>
    </row>
    <row r="13">
      <c r="A13" s="161" t="s">
        <v>464</v>
      </c>
      <c r="B13" s="161" t="s">
        <v>197</v>
      </c>
      <c r="C13" s="161" t="s">
        <v>85</v>
      </c>
      <c r="D13" s="161">
        <v>8.11</v>
      </c>
      <c r="E13" s="128" t="s">
        <v>101</v>
      </c>
      <c r="F13" s="144" t="s">
        <v>378</v>
      </c>
    </row>
    <row r="14">
      <c r="A14" s="161" t="s">
        <v>465</v>
      </c>
      <c r="B14" s="161" t="s">
        <v>197</v>
      </c>
      <c r="C14" s="161" t="s">
        <v>85</v>
      </c>
      <c r="D14" s="161">
        <v>7.75</v>
      </c>
      <c r="E14" s="128" t="s">
        <v>101</v>
      </c>
      <c r="F14" s="144" t="s">
        <v>378</v>
      </c>
    </row>
  </sheetData>
  <mergeCells count="1">
    <mergeCell ref="E9:F9"/>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43.13"/>
    <col customWidth="1" min="2" max="2" width="45.13"/>
    <col customWidth="1" min="3" max="3" width="69.25"/>
  </cols>
  <sheetData>
    <row r="1">
      <c r="A1" s="2" t="s">
        <v>1</v>
      </c>
      <c r="B1" s="2" t="s">
        <v>12</v>
      </c>
      <c r="C1" s="2" t="s">
        <v>16</v>
      </c>
    </row>
    <row r="2">
      <c r="A2" s="6">
        <v>2296.0</v>
      </c>
      <c r="B2" s="6" t="s">
        <v>24</v>
      </c>
      <c r="C2" s="6" t="s">
        <v>26</v>
      </c>
    </row>
    <row r="3">
      <c r="A3" s="6" t="s">
        <v>29</v>
      </c>
      <c r="B3" s="6" t="s">
        <v>24</v>
      </c>
      <c r="C3" s="6" t="s">
        <v>35</v>
      </c>
    </row>
    <row r="4">
      <c r="A4" s="6">
        <v>2201.0</v>
      </c>
      <c r="B4" s="6" t="s">
        <v>24</v>
      </c>
      <c r="C4" s="6" t="s">
        <v>38</v>
      </c>
    </row>
    <row r="5">
      <c r="A5" s="6">
        <v>2271.0</v>
      </c>
      <c r="B5" s="6" t="s">
        <v>24</v>
      </c>
      <c r="C5" s="6" t="s">
        <v>42</v>
      </c>
    </row>
    <row r="6">
      <c r="A6" s="6" t="s">
        <v>44</v>
      </c>
      <c r="B6" s="6" t="s">
        <v>24</v>
      </c>
      <c r="C6" s="6" t="s">
        <v>26</v>
      </c>
    </row>
    <row r="7">
      <c r="A7" s="6">
        <v>2196.0</v>
      </c>
      <c r="B7" s="6" t="s">
        <v>24</v>
      </c>
      <c r="C7" s="6" t="s">
        <v>26</v>
      </c>
    </row>
    <row r="8">
      <c r="A8" s="6">
        <v>1833.0</v>
      </c>
      <c r="B8" s="6" t="s">
        <v>24</v>
      </c>
      <c r="C8" s="6" t="s">
        <v>51</v>
      </c>
    </row>
    <row r="9">
      <c r="A9" s="6" t="s">
        <v>53</v>
      </c>
      <c r="B9" s="6" t="s">
        <v>24</v>
      </c>
      <c r="C9" s="6" t="s">
        <v>51</v>
      </c>
    </row>
    <row r="10">
      <c r="A10" s="6">
        <v>196.0</v>
      </c>
      <c r="B10" s="6" t="s">
        <v>24</v>
      </c>
      <c r="C10" s="6" t="s">
        <v>42</v>
      </c>
    </row>
    <row r="11">
      <c r="A11" s="6" t="s">
        <v>60</v>
      </c>
      <c r="B11" s="6" t="s">
        <v>24</v>
      </c>
      <c r="C11" s="6" t="s">
        <v>26</v>
      </c>
    </row>
    <row r="12">
      <c r="A12" s="6" t="s">
        <v>64</v>
      </c>
      <c r="B12" s="6" t="s">
        <v>24</v>
      </c>
      <c r="C12" s="6" t="s">
        <v>51</v>
      </c>
    </row>
    <row r="13">
      <c r="A13" s="6">
        <v>7758.0</v>
      </c>
      <c r="B13" s="6" t="s">
        <v>24</v>
      </c>
      <c r="C13" s="6" t="s">
        <v>68</v>
      </c>
    </row>
    <row r="14">
      <c r="A14" s="6" t="s">
        <v>69</v>
      </c>
      <c r="B14" s="6" t="s">
        <v>24</v>
      </c>
      <c r="C14" s="6" t="s">
        <v>51</v>
      </c>
    </row>
    <row r="15">
      <c r="A15" s="6">
        <v>682.0</v>
      </c>
      <c r="B15" s="6" t="s">
        <v>24</v>
      </c>
      <c r="C15" s="6" t="s">
        <v>26</v>
      </c>
    </row>
    <row r="16">
      <c r="A16" s="6">
        <v>1808.0</v>
      </c>
      <c r="B16" s="6" t="s">
        <v>24</v>
      </c>
      <c r="C16" s="6" t="s">
        <v>26</v>
      </c>
    </row>
    <row r="17">
      <c r="A17" s="6">
        <v>2161.0</v>
      </c>
      <c r="B17" s="6" t="s">
        <v>24</v>
      </c>
      <c r="C17" s="6" t="s">
        <v>26</v>
      </c>
    </row>
    <row r="18">
      <c r="A18" s="6" t="s">
        <v>71</v>
      </c>
      <c r="B18" s="6" t="s">
        <v>24</v>
      </c>
      <c r="C18" s="6" t="s">
        <v>51</v>
      </c>
    </row>
    <row r="19">
      <c r="A19" s="6">
        <v>5466.0</v>
      </c>
      <c r="B19" s="6" t="s">
        <v>24</v>
      </c>
      <c r="C19" s="6" t="s">
        <v>26</v>
      </c>
    </row>
    <row r="20">
      <c r="A20" s="6">
        <v>1116.0</v>
      </c>
      <c r="B20" s="6" t="s">
        <v>24</v>
      </c>
      <c r="C20" s="6" t="s">
        <v>77</v>
      </c>
    </row>
    <row r="21">
      <c r="A21" s="6" t="s">
        <v>79</v>
      </c>
      <c r="B21" s="6" t="s">
        <v>24</v>
      </c>
      <c r="C21" s="6" t="s">
        <v>51</v>
      </c>
    </row>
    <row r="22">
      <c r="A22" s="6">
        <v>2971.0</v>
      </c>
      <c r="B22" s="6" t="s">
        <v>81</v>
      </c>
      <c r="C22" s="6" t="s">
        <v>26</v>
      </c>
    </row>
    <row r="23">
      <c r="A23" s="6">
        <v>2286.0</v>
      </c>
      <c r="B23" s="6" t="s">
        <v>24</v>
      </c>
      <c r="C23" s="6" t="s">
        <v>26</v>
      </c>
    </row>
    <row r="24">
      <c r="A24" s="6" t="s">
        <v>83</v>
      </c>
      <c r="B24" s="6" t="s">
        <v>24</v>
      </c>
      <c r="C24" s="6" t="s">
        <v>51</v>
      </c>
    </row>
    <row r="25">
      <c r="A25" s="6" t="s">
        <v>87</v>
      </c>
      <c r="B25" s="6" t="s">
        <v>24</v>
      </c>
      <c r="C25" s="6" t="s">
        <v>26</v>
      </c>
    </row>
    <row r="26">
      <c r="A26" s="6" t="s">
        <v>90</v>
      </c>
      <c r="B26" s="6" t="s">
        <v>24</v>
      </c>
      <c r="C26" s="6" t="s">
        <v>51</v>
      </c>
    </row>
    <row r="27">
      <c r="A27" s="6">
        <v>2204.0</v>
      </c>
      <c r="B27" s="6" t="s">
        <v>24</v>
      </c>
      <c r="C27" s="6" t="s">
        <v>51</v>
      </c>
    </row>
    <row r="28">
      <c r="A28" s="6">
        <v>76.0</v>
      </c>
      <c r="B28" s="6" t="s">
        <v>24</v>
      </c>
      <c r="C28" s="6" t="s">
        <v>26</v>
      </c>
    </row>
    <row r="29">
      <c r="A29" s="6">
        <v>1709.0</v>
      </c>
      <c r="B29" s="6" t="s">
        <v>24</v>
      </c>
      <c r="C29" s="6" t="s">
        <v>51</v>
      </c>
    </row>
    <row r="30">
      <c r="A30" s="6" t="s">
        <v>95</v>
      </c>
      <c r="B30" s="6" t="s">
        <v>24</v>
      </c>
      <c r="C30" s="6" t="s">
        <v>51</v>
      </c>
    </row>
    <row r="31">
      <c r="A31" s="6" t="s">
        <v>99</v>
      </c>
      <c r="B31" s="6" t="s">
        <v>24</v>
      </c>
      <c r="C31" s="6" t="s">
        <v>51</v>
      </c>
    </row>
    <row r="32">
      <c r="A32" s="6">
        <v>5376.0</v>
      </c>
      <c r="B32" s="6" t="s">
        <v>24</v>
      </c>
      <c r="C32" s="6" t="s">
        <v>51</v>
      </c>
    </row>
    <row r="33">
      <c r="A33" s="6">
        <v>2266.0</v>
      </c>
      <c r="B33" s="6" t="s">
        <v>24</v>
      </c>
      <c r="C33" s="6" t="s">
        <v>51</v>
      </c>
    </row>
    <row r="34">
      <c r="A34" s="6">
        <v>2248.0</v>
      </c>
      <c r="B34" s="6" t="s">
        <v>24</v>
      </c>
      <c r="C34" s="6" t="s">
        <v>51</v>
      </c>
    </row>
    <row r="35">
      <c r="A35" s="6">
        <v>229.0</v>
      </c>
      <c r="B35" s="6" t="s">
        <v>24</v>
      </c>
      <c r="C35" s="6" t="s">
        <v>26</v>
      </c>
    </row>
    <row r="36">
      <c r="A36" s="6">
        <v>7731.0</v>
      </c>
      <c r="B36" s="6" t="s">
        <v>24</v>
      </c>
      <c r="C36" s="6" t="s">
        <v>26</v>
      </c>
    </row>
    <row r="37">
      <c r="A37" s="6" t="s">
        <v>109</v>
      </c>
      <c r="B37" s="6" t="s">
        <v>24</v>
      </c>
      <c r="C37" s="6" t="s">
        <v>26</v>
      </c>
    </row>
    <row r="38">
      <c r="A38" s="6">
        <v>1904.0</v>
      </c>
      <c r="B38" s="6" t="s">
        <v>24</v>
      </c>
      <c r="C38" s="6" t="s">
        <v>51</v>
      </c>
    </row>
    <row r="39">
      <c r="A39" s="6" t="s">
        <v>113</v>
      </c>
      <c r="B39" s="6" t="s">
        <v>24</v>
      </c>
      <c r="C39" s="6" t="s">
        <v>26</v>
      </c>
    </row>
    <row r="40">
      <c r="A40" s="6">
        <v>6517.0</v>
      </c>
      <c r="B40" s="6" t="s">
        <v>24</v>
      </c>
      <c r="C40" s="6" t="s">
        <v>51</v>
      </c>
    </row>
    <row r="41">
      <c r="A41" s="6">
        <v>2209.0</v>
      </c>
      <c r="B41" s="6" t="s">
        <v>24</v>
      </c>
      <c r="C41" s="6" t="s">
        <v>26</v>
      </c>
    </row>
    <row r="42">
      <c r="A42" s="6">
        <v>2204.0</v>
      </c>
      <c r="B42" s="6" t="s">
        <v>24</v>
      </c>
      <c r="C42" s="6" t="s">
        <v>51</v>
      </c>
    </row>
    <row r="43">
      <c r="A43" s="6">
        <v>1092.0</v>
      </c>
      <c r="B43" s="6" t="s">
        <v>24</v>
      </c>
      <c r="C43" s="6" t="s">
        <v>77</v>
      </c>
    </row>
    <row r="44">
      <c r="A44" s="6">
        <v>2252.0</v>
      </c>
      <c r="B44" s="6" t="s">
        <v>24</v>
      </c>
      <c r="C44" s="6" t="s">
        <v>26</v>
      </c>
    </row>
    <row r="45">
      <c r="A45" s="6">
        <v>7994.0</v>
      </c>
      <c r="B45" s="6" t="s">
        <v>24</v>
      </c>
      <c r="C45" s="6" t="s">
        <v>77</v>
      </c>
    </row>
    <row r="46">
      <c r="A46" s="6">
        <v>2966.0</v>
      </c>
      <c r="B46" s="6" t="s">
        <v>24</v>
      </c>
      <c r="C46" s="6" t="s">
        <v>26</v>
      </c>
    </row>
    <row r="47">
      <c r="A47" s="6">
        <v>7732.0</v>
      </c>
      <c r="B47" s="6" t="s">
        <v>24</v>
      </c>
      <c r="C47" s="6" t="s">
        <v>51</v>
      </c>
    </row>
    <row r="48">
      <c r="A48" s="6">
        <v>2194.0</v>
      </c>
      <c r="B48" s="6" t="s">
        <v>24</v>
      </c>
      <c r="C48" s="6" t="s">
        <v>26</v>
      </c>
    </row>
    <row r="49">
      <c r="A49" s="6" t="s">
        <v>133</v>
      </c>
      <c r="B49" s="6" t="s">
        <v>24</v>
      </c>
      <c r="C49" s="6" t="s">
        <v>51</v>
      </c>
    </row>
    <row r="50">
      <c r="A50" s="6">
        <v>1770.0</v>
      </c>
      <c r="B50" s="6" t="s">
        <v>24</v>
      </c>
      <c r="C50" s="6" t="s">
        <v>135</v>
      </c>
    </row>
    <row r="51">
      <c r="A51" s="6" t="s">
        <v>136</v>
      </c>
      <c r="B51" s="6" t="s">
        <v>24</v>
      </c>
      <c r="C51" s="6" t="s">
        <v>138</v>
      </c>
    </row>
    <row r="52">
      <c r="A52" s="6">
        <v>7950.0</v>
      </c>
      <c r="B52" s="6" t="s">
        <v>24</v>
      </c>
      <c r="C52" s="6" t="s">
        <v>68</v>
      </c>
    </row>
    <row r="53">
      <c r="A53" s="6">
        <v>2324.0</v>
      </c>
      <c r="B53" s="6" t="s">
        <v>24</v>
      </c>
      <c r="C53" s="6" t="s">
        <v>140</v>
      </c>
    </row>
    <row r="54">
      <c r="A54" s="6">
        <v>1786.0</v>
      </c>
      <c r="B54" s="6" t="s">
        <v>24</v>
      </c>
      <c r="C54" s="6" t="s">
        <v>51</v>
      </c>
    </row>
    <row r="55">
      <c r="A55" s="6" t="s">
        <v>142</v>
      </c>
      <c r="B55" s="6" t="s">
        <v>24</v>
      </c>
      <c r="C55" s="6" t="s">
        <v>51</v>
      </c>
    </row>
    <row r="56">
      <c r="A56" s="6">
        <v>743.0</v>
      </c>
      <c r="B56" s="6" t="s">
        <v>24</v>
      </c>
      <c r="C56" s="6" t="s">
        <v>26</v>
      </c>
    </row>
    <row r="57">
      <c r="A57" s="6" t="s">
        <v>144</v>
      </c>
      <c r="B57" s="6" t="s">
        <v>24</v>
      </c>
      <c r="C57" s="6" t="s">
        <v>146</v>
      </c>
    </row>
    <row r="58">
      <c r="A58" s="6" t="s">
        <v>147</v>
      </c>
      <c r="B58" s="6" t="s">
        <v>24</v>
      </c>
      <c r="C58" s="6" t="s">
        <v>26</v>
      </c>
    </row>
    <row r="59">
      <c r="A59" s="6">
        <v>1088.0</v>
      </c>
      <c r="B59" s="6" t="s">
        <v>24</v>
      </c>
      <c r="C59" s="6" t="s">
        <v>26</v>
      </c>
    </row>
    <row r="60">
      <c r="A60" s="6" t="s">
        <v>151</v>
      </c>
      <c r="B60" s="6" t="s">
        <v>24</v>
      </c>
      <c r="C60" s="6" t="s">
        <v>26</v>
      </c>
    </row>
    <row r="61">
      <c r="A61" s="6" t="s">
        <v>154</v>
      </c>
      <c r="B61" s="6" t="s">
        <v>24</v>
      </c>
      <c r="C61" s="6" t="s">
        <v>155</v>
      </c>
    </row>
    <row r="62">
      <c r="A62" s="6">
        <v>691.0</v>
      </c>
      <c r="B62" s="6" t="s">
        <v>24</v>
      </c>
      <c r="C62" s="6" t="s">
        <v>26</v>
      </c>
    </row>
    <row r="63">
      <c r="A63" s="6">
        <v>8038.0</v>
      </c>
      <c r="B63" s="6" t="s">
        <v>24</v>
      </c>
      <c r="C63" s="6" t="s">
        <v>158</v>
      </c>
    </row>
    <row r="64">
      <c r="A64" s="6">
        <v>7867.0</v>
      </c>
      <c r="B64" s="6" t="s">
        <v>24</v>
      </c>
      <c r="C64" s="6" t="s">
        <v>155</v>
      </c>
    </row>
    <row r="65">
      <c r="A65" s="6" t="s">
        <v>161</v>
      </c>
      <c r="B65" s="6" t="s">
        <v>24</v>
      </c>
      <c r="C65" s="6" t="s">
        <v>26</v>
      </c>
    </row>
    <row r="66">
      <c r="A66" s="6">
        <v>676.0</v>
      </c>
      <c r="B66" s="6" t="s">
        <v>24</v>
      </c>
      <c r="C66" s="6" t="s">
        <v>26</v>
      </c>
    </row>
    <row r="67">
      <c r="A67" s="6">
        <v>1459.0</v>
      </c>
      <c r="B67" s="6" t="s">
        <v>24</v>
      </c>
      <c r="C67" s="6" t="s">
        <v>164</v>
      </c>
    </row>
    <row r="68">
      <c r="A68" s="6">
        <v>3063.0</v>
      </c>
      <c r="B68" s="6" t="s">
        <v>24</v>
      </c>
      <c r="C68" s="6" t="s">
        <v>164</v>
      </c>
    </row>
    <row r="69">
      <c r="A69" s="6">
        <v>5564.0</v>
      </c>
      <c r="B69" s="6" t="s">
        <v>24</v>
      </c>
      <c r="C69" s="6" t="s">
        <v>26</v>
      </c>
    </row>
    <row r="70">
      <c r="A70" s="6" t="s">
        <v>166</v>
      </c>
      <c r="B70" s="6" t="s">
        <v>24</v>
      </c>
      <c r="C70" s="6" t="s">
        <v>155</v>
      </c>
    </row>
    <row r="71">
      <c r="A71" s="6" t="s">
        <v>145</v>
      </c>
      <c r="B71" s="6" t="s">
        <v>24</v>
      </c>
      <c r="C71" s="6" t="s">
        <v>168</v>
      </c>
    </row>
    <row r="72">
      <c r="A72" s="6">
        <v>764.0</v>
      </c>
      <c r="B72" s="6" t="s">
        <v>24</v>
      </c>
      <c r="C72" s="6" t="s">
        <v>26</v>
      </c>
    </row>
    <row r="73">
      <c r="A73" s="6">
        <v>2994.0</v>
      </c>
      <c r="B73" s="6" t="s">
        <v>24</v>
      </c>
      <c r="C73" s="6" t="s">
        <v>26</v>
      </c>
    </row>
    <row r="74">
      <c r="A74" s="6">
        <v>3066.0</v>
      </c>
      <c r="B74" s="6" t="s">
        <v>24</v>
      </c>
      <c r="C74" s="6" t="s">
        <v>26</v>
      </c>
    </row>
    <row r="75">
      <c r="A75" s="6">
        <v>233.0</v>
      </c>
      <c r="B75" s="6" t="s">
        <v>24</v>
      </c>
      <c r="C75" s="6" t="s">
        <v>68</v>
      </c>
    </row>
    <row r="76">
      <c r="A76" s="31">
        <v>8024.0</v>
      </c>
      <c r="B76" s="31" t="s">
        <v>170</v>
      </c>
      <c r="C76" s="31" t="s">
        <v>77</v>
      </c>
    </row>
    <row r="77">
      <c r="A77" s="31">
        <v>5566.0</v>
      </c>
      <c r="B77" s="31" t="s">
        <v>170</v>
      </c>
      <c r="C77" s="31" t="s">
        <v>173</v>
      </c>
    </row>
    <row r="78">
      <c r="A78" s="31" t="s">
        <v>174</v>
      </c>
      <c r="B78" s="31" t="s">
        <v>170</v>
      </c>
      <c r="C78" s="31" t="s">
        <v>176</v>
      </c>
    </row>
    <row r="79">
      <c r="A79" s="31" t="s">
        <v>177</v>
      </c>
      <c r="B79" s="31" t="s">
        <v>170</v>
      </c>
      <c r="C79" s="31" t="s">
        <v>176</v>
      </c>
    </row>
    <row r="80">
      <c r="A80" s="31" t="s">
        <v>178</v>
      </c>
      <c r="B80" s="31" t="s">
        <v>170</v>
      </c>
      <c r="C80" s="31" t="s">
        <v>176</v>
      </c>
    </row>
    <row r="81">
      <c r="A81" s="31">
        <v>7892.0</v>
      </c>
      <c r="B81" s="31" t="s">
        <v>170</v>
      </c>
      <c r="C81" s="31" t="s">
        <v>176</v>
      </c>
    </row>
    <row r="82">
      <c r="A82" s="31">
        <v>7863.0</v>
      </c>
      <c r="B82" s="31" t="s">
        <v>170</v>
      </c>
      <c r="C82" s="31" t="s">
        <v>176</v>
      </c>
    </row>
    <row r="83">
      <c r="A83" s="31">
        <v>2347.0</v>
      </c>
      <c r="B83" s="31" t="s">
        <v>170</v>
      </c>
      <c r="C83" s="31" t="s">
        <v>181</v>
      </c>
    </row>
    <row r="84">
      <c r="A84" s="31">
        <v>7568.0</v>
      </c>
      <c r="B84" s="31" t="s">
        <v>170</v>
      </c>
      <c r="C84" s="31" t="s">
        <v>176</v>
      </c>
    </row>
    <row r="85">
      <c r="A85" s="31" t="s">
        <v>183</v>
      </c>
      <c r="B85" s="31" t="s">
        <v>170</v>
      </c>
      <c r="C85" s="31" t="s">
        <v>176</v>
      </c>
    </row>
    <row r="86">
      <c r="A86" s="31">
        <v>2304.0</v>
      </c>
      <c r="B86" s="31" t="s">
        <v>170</v>
      </c>
      <c r="C86" s="31" t="s">
        <v>176</v>
      </c>
    </row>
    <row r="87">
      <c r="A87" s="31">
        <v>1103.0</v>
      </c>
      <c r="B87" s="31" t="s">
        <v>170</v>
      </c>
      <c r="C87" s="31" t="s">
        <v>173</v>
      </c>
    </row>
    <row r="88">
      <c r="A88" s="31">
        <v>2313.0</v>
      </c>
      <c r="B88" s="31" t="s">
        <v>170</v>
      </c>
      <c r="C88" s="31" t="s">
        <v>176</v>
      </c>
    </row>
    <row r="89">
      <c r="A89" s="31">
        <v>7886.0</v>
      </c>
      <c r="B89" s="31" t="s">
        <v>170</v>
      </c>
      <c r="C89" s="31" t="s">
        <v>176</v>
      </c>
    </row>
    <row r="90">
      <c r="A90" s="31">
        <v>5277.0</v>
      </c>
      <c r="B90" s="31" t="s">
        <v>170</v>
      </c>
      <c r="C90" s="31" t="s">
        <v>176</v>
      </c>
    </row>
    <row r="91">
      <c r="A91" s="31">
        <v>747.0</v>
      </c>
      <c r="B91" s="31" t="s">
        <v>170</v>
      </c>
      <c r="C91" s="31" t="s">
        <v>176</v>
      </c>
    </row>
    <row r="92">
      <c r="A92" s="31" t="s">
        <v>185</v>
      </c>
      <c r="B92" s="31" t="s">
        <v>170</v>
      </c>
      <c r="C92" s="31" t="s">
        <v>176</v>
      </c>
    </row>
    <row r="93">
      <c r="A93" s="31" t="s">
        <v>186</v>
      </c>
      <c r="B93" s="31" t="s">
        <v>170</v>
      </c>
      <c r="C93" s="31" t="s">
        <v>176</v>
      </c>
    </row>
    <row r="94">
      <c r="A94" s="31" t="s">
        <v>188</v>
      </c>
      <c r="B94" s="31" t="s">
        <v>170</v>
      </c>
      <c r="C94" s="31" t="s">
        <v>176</v>
      </c>
    </row>
    <row r="95">
      <c r="A95" s="31" t="s">
        <v>190</v>
      </c>
      <c r="B95" s="31" t="s">
        <v>170</v>
      </c>
      <c r="C95" s="31" t="s">
        <v>176</v>
      </c>
    </row>
    <row r="96">
      <c r="A96" s="31">
        <v>660.0</v>
      </c>
      <c r="B96" s="31" t="s">
        <v>170</v>
      </c>
      <c r="C96" s="31" t="s">
        <v>176</v>
      </c>
    </row>
    <row r="97">
      <c r="A97" s="31">
        <v>5355.0</v>
      </c>
      <c r="B97" s="31" t="s">
        <v>170</v>
      </c>
      <c r="C97" s="31" t="s">
        <v>176</v>
      </c>
    </row>
    <row r="98">
      <c r="A98" s="31">
        <v>7646.0</v>
      </c>
      <c r="B98" s="31" t="s">
        <v>170</v>
      </c>
      <c r="C98" s="31" t="s">
        <v>176</v>
      </c>
    </row>
    <row r="99">
      <c r="A99" s="31" t="s">
        <v>143</v>
      </c>
      <c r="B99" s="31" t="s">
        <v>170</v>
      </c>
      <c r="C99" s="31" t="s">
        <v>173</v>
      </c>
    </row>
    <row r="100">
      <c r="A100" s="31">
        <v>5432.0</v>
      </c>
      <c r="B100" s="31" t="s">
        <v>170</v>
      </c>
      <c r="C100" s="31" t="s">
        <v>176</v>
      </c>
    </row>
    <row r="101">
      <c r="A101" s="31" t="s">
        <v>111</v>
      </c>
      <c r="B101" s="31" t="s">
        <v>170</v>
      </c>
      <c r="C101" s="31" t="s">
        <v>176</v>
      </c>
    </row>
    <row r="102">
      <c r="A102" s="31">
        <v>1863.0</v>
      </c>
      <c r="B102" s="31" t="s">
        <v>170</v>
      </c>
      <c r="C102" s="31" t="s">
        <v>176</v>
      </c>
    </row>
    <row r="103">
      <c r="A103" s="31">
        <v>2198.0</v>
      </c>
      <c r="B103" s="31" t="s">
        <v>170</v>
      </c>
      <c r="C103" s="31" t="s">
        <v>176</v>
      </c>
    </row>
    <row r="104">
      <c r="A104" s="31" t="s">
        <v>198</v>
      </c>
      <c r="B104" s="31" t="s">
        <v>170</v>
      </c>
      <c r="C104" s="31" t="s">
        <v>176</v>
      </c>
    </row>
    <row r="105">
      <c r="A105" s="31" t="s">
        <v>199</v>
      </c>
      <c r="B105" s="31" t="s">
        <v>170</v>
      </c>
      <c r="C105" s="31" t="s">
        <v>176</v>
      </c>
    </row>
    <row r="106">
      <c r="A106" s="31" t="s">
        <v>201</v>
      </c>
      <c r="B106" s="31" t="s">
        <v>170</v>
      </c>
      <c r="C106" s="31" t="s">
        <v>176</v>
      </c>
    </row>
    <row r="107">
      <c r="A107" s="31" t="s">
        <v>203</v>
      </c>
      <c r="B107" s="31" t="s">
        <v>170</v>
      </c>
      <c r="C107" s="31" t="s">
        <v>176</v>
      </c>
    </row>
    <row r="108">
      <c r="A108" s="31">
        <v>716.0</v>
      </c>
      <c r="B108" s="31" t="s">
        <v>170</v>
      </c>
      <c r="C108" s="31" t="s">
        <v>176</v>
      </c>
    </row>
    <row r="109">
      <c r="A109" s="31" t="s">
        <v>204</v>
      </c>
      <c r="B109" s="31" t="s">
        <v>170</v>
      </c>
      <c r="C109" s="31" t="s">
        <v>176</v>
      </c>
    </row>
    <row r="110">
      <c r="A110" s="31">
        <v>1843.0</v>
      </c>
      <c r="B110" s="31" t="s">
        <v>170</v>
      </c>
      <c r="C110" s="31" t="s">
        <v>176</v>
      </c>
    </row>
    <row r="111">
      <c r="A111" s="31">
        <v>3048.0</v>
      </c>
      <c r="B111" s="31" t="s">
        <v>170</v>
      </c>
      <c r="C111" s="31" t="s">
        <v>176</v>
      </c>
    </row>
    <row r="112">
      <c r="A112" s="31">
        <v>1894.0</v>
      </c>
      <c r="B112" s="31" t="s">
        <v>170</v>
      </c>
      <c r="C112" s="31" t="s">
        <v>176</v>
      </c>
    </row>
    <row r="113">
      <c r="A113" s="31">
        <v>5553.0</v>
      </c>
      <c r="B113" s="31" t="s">
        <v>170</v>
      </c>
      <c r="C113" s="31" t="s">
        <v>176</v>
      </c>
    </row>
    <row r="114">
      <c r="A114" s="31" t="s">
        <v>139</v>
      </c>
      <c r="B114" s="31" t="s">
        <v>170</v>
      </c>
      <c r="C114" s="31" t="s">
        <v>173</v>
      </c>
    </row>
    <row r="115">
      <c r="A115" s="31">
        <v>5608.0</v>
      </c>
      <c r="B115" s="31" t="s">
        <v>170</v>
      </c>
      <c r="C115" s="31" t="s">
        <v>176</v>
      </c>
    </row>
    <row r="116">
      <c r="A116" s="31">
        <v>7640.0</v>
      </c>
      <c r="B116" s="31" t="s">
        <v>170</v>
      </c>
      <c r="C116" s="31" t="s">
        <v>176</v>
      </c>
    </row>
    <row r="117">
      <c r="A117" s="31" t="s">
        <v>211</v>
      </c>
      <c r="B117" s="31" t="s">
        <v>170</v>
      </c>
      <c r="C117" s="31" t="s">
        <v>176</v>
      </c>
    </row>
    <row r="118">
      <c r="A118" s="31" t="s">
        <v>213</v>
      </c>
      <c r="B118" s="31" t="s">
        <v>170</v>
      </c>
      <c r="C118" s="31" t="s">
        <v>176</v>
      </c>
    </row>
    <row r="119">
      <c r="A119" s="31" t="s">
        <v>215</v>
      </c>
      <c r="B119" s="31" t="s">
        <v>170</v>
      </c>
      <c r="C119" s="31" t="s">
        <v>176</v>
      </c>
    </row>
    <row r="120">
      <c r="A120" s="31">
        <v>8109.0</v>
      </c>
      <c r="B120" s="31" t="s">
        <v>170</v>
      </c>
      <c r="C120" s="31" t="s">
        <v>176</v>
      </c>
    </row>
    <row r="121">
      <c r="A121" s="31" t="s">
        <v>201</v>
      </c>
      <c r="B121" s="31" t="s">
        <v>170</v>
      </c>
      <c r="C121" s="31" t="s">
        <v>176</v>
      </c>
    </row>
    <row r="122">
      <c r="A122" s="31" t="s">
        <v>217</v>
      </c>
      <c r="B122" s="31" t="s">
        <v>170</v>
      </c>
      <c r="C122" s="31" t="s">
        <v>176</v>
      </c>
    </row>
    <row r="123">
      <c r="A123" s="31">
        <v>648.0</v>
      </c>
      <c r="B123" s="31" t="s">
        <v>170</v>
      </c>
      <c r="C123" s="31" t="s">
        <v>176</v>
      </c>
    </row>
    <row r="124">
      <c r="A124" s="31">
        <v>1691.0</v>
      </c>
      <c r="B124" s="31" t="s">
        <v>170</v>
      </c>
      <c r="C124" s="31" t="s">
        <v>176</v>
      </c>
    </row>
    <row r="125">
      <c r="A125" s="31">
        <v>1712.0</v>
      </c>
      <c r="B125" s="31" t="s">
        <v>170</v>
      </c>
      <c r="C125" s="31" t="s">
        <v>176</v>
      </c>
    </row>
    <row r="126">
      <c r="A126" s="31">
        <v>1775.0</v>
      </c>
      <c r="B126" s="31" t="s">
        <v>170</v>
      </c>
      <c r="C126" s="31" t="s">
        <v>176</v>
      </c>
    </row>
    <row r="127">
      <c r="A127" s="31">
        <v>5416.0</v>
      </c>
      <c r="B127" s="31" t="s">
        <v>170</v>
      </c>
      <c r="C127" s="31" t="s">
        <v>176</v>
      </c>
    </row>
    <row r="128">
      <c r="A128" s="31">
        <v>5411.0</v>
      </c>
      <c r="B128" s="31" t="s">
        <v>170</v>
      </c>
      <c r="C128" s="31" t="s">
        <v>176</v>
      </c>
    </row>
    <row r="129">
      <c r="A129" s="31">
        <v>666.0</v>
      </c>
      <c r="B129" s="31" t="s">
        <v>170</v>
      </c>
      <c r="C129" s="31" t="s">
        <v>176</v>
      </c>
    </row>
    <row r="130">
      <c r="A130" s="31" t="s">
        <v>219</v>
      </c>
      <c r="B130" s="31" t="s">
        <v>170</v>
      </c>
      <c r="C130" s="31" t="s">
        <v>176</v>
      </c>
    </row>
    <row r="131">
      <c r="A131" s="31" t="s">
        <v>159</v>
      </c>
      <c r="B131" s="31" t="s">
        <v>170</v>
      </c>
      <c r="C131" s="31" t="s">
        <v>173</v>
      </c>
    </row>
    <row r="132">
      <c r="A132" s="31" t="s">
        <v>221</v>
      </c>
      <c r="B132" s="31" t="s">
        <v>170</v>
      </c>
      <c r="C132" s="31" t="s">
        <v>173</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c r="B1" s="3" t="s">
        <v>2</v>
      </c>
      <c r="C1" s="3" t="s">
        <v>4</v>
      </c>
      <c r="D1" s="3" t="s">
        <v>6</v>
      </c>
      <c r="E1" s="3" t="s">
        <v>8</v>
      </c>
      <c r="F1" s="3" t="s">
        <v>10</v>
      </c>
      <c r="G1" s="3" t="s">
        <v>11</v>
      </c>
      <c r="H1" s="3" t="s">
        <v>14</v>
      </c>
      <c r="I1" s="3" t="s">
        <v>17</v>
      </c>
      <c r="J1" s="3" t="s">
        <v>19</v>
      </c>
      <c r="K1" s="3" t="s">
        <v>20</v>
      </c>
      <c r="L1" s="3" t="s">
        <v>21</v>
      </c>
      <c r="M1" s="3" t="s">
        <v>22</v>
      </c>
      <c r="N1" s="1"/>
      <c r="O1" s="8" t="s">
        <v>25</v>
      </c>
      <c r="P1" s="8" t="s">
        <v>28</v>
      </c>
      <c r="Q1" s="8" t="s">
        <v>31</v>
      </c>
      <c r="R1" s="1"/>
      <c r="S1" s="1"/>
      <c r="T1" s="1"/>
      <c r="U1" s="1"/>
      <c r="V1" s="1"/>
      <c r="W1" s="1"/>
      <c r="X1" s="1"/>
      <c r="Y1" s="1"/>
      <c r="Z1" s="1"/>
      <c r="AA1" s="1"/>
      <c r="AB1" s="1"/>
    </row>
    <row r="2">
      <c r="A2" s="15" t="s">
        <v>43</v>
      </c>
      <c r="B2" s="16"/>
      <c r="C2" s="16"/>
      <c r="D2" s="16"/>
      <c r="E2" s="16"/>
      <c r="F2" s="16"/>
      <c r="G2" s="16"/>
      <c r="H2" s="16"/>
      <c r="I2" s="16"/>
      <c r="J2" s="16"/>
      <c r="K2" s="16"/>
      <c r="L2" s="16"/>
      <c r="M2" s="17"/>
      <c r="N2" s="1"/>
      <c r="O2" s="1"/>
      <c r="P2" s="1"/>
      <c r="Q2" s="8">
        <v>2.0</v>
      </c>
      <c r="R2" s="1"/>
      <c r="S2" s="1"/>
      <c r="T2" s="1"/>
      <c r="U2" s="1"/>
      <c r="V2" s="1"/>
      <c r="W2" s="1"/>
      <c r="X2" s="1"/>
      <c r="Y2" s="1"/>
      <c r="Z2" s="1"/>
      <c r="AA2" s="1"/>
      <c r="AB2" s="1"/>
    </row>
    <row r="3">
      <c r="A3" s="8" t="s">
        <v>63</v>
      </c>
      <c r="B3" s="8">
        <v>0.0</v>
      </c>
      <c r="C3" s="8">
        <v>0.0</v>
      </c>
      <c r="D3" s="8">
        <v>0.0</v>
      </c>
      <c r="E3" s="8">
        <v>7.0</v>
      </c>
      <c r="F3" s="8">
        <v>0.0</v>
      </c>
      <c r="G3" s="8">
        <v>9.0</v>
      </c>
      <c r="H3" s="8">
        <v>8.0</v>
      </c>
      <c r="I3" s="8">
        <v>0.0</v>
      </c>
      <c r="J3" s="8">
        <v>0.0</v>
      </c>
      <c r="K3" s="8">
        <v>0.0</v>
      </c>
      <c r="L3" s="8">
        <v>0.0</v>
      </c>
      <c r="M3" s="8">
        <f t="shared" ref="M3:M4" si="1">SUM(B3:L3)</f>
        <v>24</v>
      </c>
      <c r="N3" s="1"/>
      <c r="O3" s="1"/>
      <c r="P3" s="1"/>
      <c r="Q3" s="1"/>
      <c r="R3" s="1"/>
      <c r="S3" s="1"/>
      <c r="T3" s="1"/>
      <c r="U3" s="1"/>
      <c r="V3" s="1"/>
      <c r="W3" s="1"/>
      <c r="X3" s="1"/>
      <c r="Y3" s="1"/>
      <c r="Z3" s="1"/>
      <c r="AA3" s="1"/>
      <c r="AB3" s="1"/>
    </row>
    <row r="4">
      <c r="A4" s="23" t="s">
        <v>80</v>
      </c>
      <c r="B4" s="23">
        <v>175.0</v>
      </c>
      <c r="C4" s="23">
        <v>27.0</v>
      </c>
      <c r="D4" s="23">
        <v>94.0</v>
      </c>
      <c r="E4" s="23">
        <v>71.0</v>
      </c>
      <c r="F4" s="23">
        <v>20.0</v>
      </c>
      <c r="G4" s="23">
        <v>17.0</v>
      </c>
      <c r="H4" s="23">
        <v>4.0</v>
      </c>
      <c r="I4" s="23">
        <v>7.0</v>
      </c>
      <c r="J4" s="23">
        <v>8.0</v>
      </c>
      <c r="K4" s="23">
        <v>27.0</v>
      </c>
      <c r="L4" s="23">
        <v>28.0</v>
      </c>
      <c r="M4" s="23">
        <f t="shared" si="1"/>
        <v>478</v>
      </c>
      <c r="N4" s="1"/>
      <c r="O4" s="1"/>
      <c r="P4" s="1"/>
      <c r="Q4" s="1"/>
      <c r="R4" s="1"/>
      <c r="S4" s="1"/>
      <c r="T4" s="1"/>
      <c r="U4" s="1"/>
      <c r="V4" s="1"/>
      <c r="W4" s="1"/>
      <c r="X4" s="1"/>
      <c r="Y4" s="1"/>
      <c r="Z4" s="1"/>
      <c r="AA4" s="1"/>
      <c r="AB4" s="1"/>
    </row>
    <row r="5">
      <c r="A5" s="15" t="s">
        <v>105</v>
      </c>
      <c r="B5" s="16"/>
      <c r="C5" s="16"/>
      <c r="D5" s="16"/>
      <c r="E5" s="16"/>
      <c r="F5" s="16"/>
      <c r="G5" s="16"/>
      <c r="H5" s="16"/>
      <c r="I5" s="16"/>
      <c r="J5" s="16"/>
      <c r="K5" s="16"/>
      <c r="L5" s="16"/>
      <c r="M5" s="17"/>
      <c r="N5" s="1"/>
      <c r="O5" s="1"/>
      <c r="P5" s="1"/>
      <c r="Q5" s="1"/>
      <c r="R5" s="1"/>
      <c r="S5" s="1"/>
      <c r="T5" s="1"/>
      <c r="U5" s="1"/>
      <c r="V5" s="1"/>
      <c r="W5" s="1"/>
      <c r="X5" s="1"/>
      <c r="Y5" s="1"/>
      <c r="Z5" s="1"/>
      <c r="AA5" s="1"/>
      <c r="AB5" s="1"/>
    </row>
    <row r="6">
      <c r="A6" s="8" t="s">
        <v>119</v>
      </c>
      <c r="B6" s="8">
        <f t="shared" ref="B6:G6" si="2">B4*10%</f>
        <v>17.5</v>
      </c>
      <c r="C6" s="8">
        <f t="shared" si="2"/>
        <v>2.7</v>
      </c>
      <c r="D6" s="8">
        <f t="shared" si="2"/>
        <v>9.4</v>
      </c>
      <c r="E6" s="8">
        <f t="shared" si="2"/>
        <v>7.1</v>
      </c>
      <c r="F6" s="8">
        <f t="shared" si="2"/>
        <v>2</v>
      </c>
      <c r="G6" s="8">
        <f t="shared" si="2"/>
        <v>1.7</v>
      </c>
      <c r="H6" s="8">
        <f t="shared" ref="H6:L6" si="3">H4*15%</f>
        <v>0.6</v>
      </c>
      <c r="I6" s="8">
        <f t="shared" si="3"/>
        <v>1.05</v>
      </c>
      <c r="J6" s="8">
        <f t="shared" si="3"/>
        <v>1.2</v>
      </c>
      <c r="K6" s="8">
        <f t="shared" si="3"/>
        <v>4.05</v>
      </c>
      <c r="L6" s="8">
        <f t="shared" si="3"/>
        <v>4.2</v>
      </c>
      <c r="M6" s="1"/>
      <c r="N6" s="1"/>
      <c r="O6" s="1"/>
      <c r="P6" s="1"/>
      <c r="Q6" s="1"/>
      <c r="R6" s="1"/>
      <c r="S6" s="1"/>
      <c r="T6" s="1"/>
      <c r="U6" s="1"/>
      <c r="V6" s="1"/>
      <c r="W6" s="1"/>
      <c r="X6" s="1"/>
      <c r="Y6" s="1"/>
      <c r="Z6" s="1"/>
      <c r="AA6" s="1"/>
      <c r="AB6" s="1"/>
    </row>
    <row r="7">
      <c r="A7" s="8" t="s">
        <v>148</v>
      </c>
      <c r="B7" s="8">
        <v>18.0</v>
      </c>
      <c r="C7" s="8">
        <v>3.0</v>
      </c>
      <c r="D7" s="8">
        <v>9.0</v>
      </c>
      <c r="E7" s="8">
        <v>7.0</v>
      </c>
      <c r="F7" s="8">
        <v>2.0</v>
      </c>
      <c r="G7" s="8">
        <v>2.0</v>
      </c>
      <c r="H7" s="8">
        <v>1.0</v>
      </c>
      <c r="I7" s="8">
        <v>1.0</v>
      </c>
      <c r="J7" s="8">
        <v>1.0</v>
      </c>
      <c r="K7" s="8">
        <v>4.0</v>
      </c>
      <c r="L7" s="8">
        <v>4.0</v>
      </c>
      <c r="M7" s="8">
        <f>SUM(B7:L7)</f>
        <v>52</v>
      </c>
      <c r="N7" s="1"/>
      <c r="O7" s="1"/>
      <c r="P7" s="1"/>
      <c r="Q7" s="1"/>
      <c r="R7" s="1"/>
      <c r="S7" s="1"/>
      <c r="T7" s="1"/>
      <c r="U7" s="1"/>
      <c r="V7" s="1"/>
      <c r="W7" s="1"/>
      <c r="X7" s="1"/>
      <c r="Y7" s="1"/>
      <c r="Z7" s="1"/>
      <c r="AA7" s="1"/>
      <c r="AB7" s="1"/>
    </row>
    <row r="8">
      <c r="A8" s="1"/>
      <c r="B8" s="1"/>
      <c r="C8" s="1"/>
      <c r="D8" s="1"/>
      <c r="E8" s="1"/>
      <c r="F8" s="1"/>
      <c r="G8" s="1"/>
      <c r="H8" s="1"/>
      <c r="I8" s="1"/>
      <c r="J8" s="1"/>
      <c r="K8" s="1"/>
      <c r="L8" s="1"/>
      <c r="M8" s="1"/>
      <c r="N8" s="1"/>
      <c r="O8" s="1"/>
      <c r="P8" s="1"/>
      <c r="Q8" s="1"/>
      <c r="R8" s="1"/>
      <c r="S8" s="1"/>
      <c r="T8" s="1"/>
      <c r="U8" s="1"/>
      <c r="V8" s="1"/>
      <c r="W8" s="1"/>
      <c r="X8" s="1"/>
      <c r="Y8" s="1"/>
      <c r="Z8" s="1"/>
      <c r="AA8" s="1"/>
      <c r="AB8" s="1"/>
    </row>
    <row r="9">
      <c r="A9" s="1"/>
      <c r="B9" s="1"/>
      <c r="C9" s="1"/>
      <c r="D9" s="1"/>
      <c r="E9" s="1"/>
      <c r="F9" s="1"/>
      <c r="G9" s="1"/>
      <c r="H9" s="1"/>
      <c r="I9" s="1"/>
      <c r="J9" s="1"/>
      <c r="K9" s="1"/>
      <c r="L9" s="1"/>
      <c r="M9" s="1"/>
      <c r="N9" s="1"/>
      <c r="O9" s="1"/>
      <c r="P9" s="1"/>
      <c r="Q9" s="1"/>
      <c r="R9" s="1"/>
      <c r="S9" s="1"/>
      <c r="T9" s="1"/>
      <c r="U9" s="1"/>
      <c r="V9" s="1"/>
      <c r="W9" s="1"/>
      <c r="X9" s="1"/>
      <c r="Y9" s="1"/>
      <c r="Z9" s="1"/>
      <c r="AA9" s="1"/>
      <c r="AB9" s="1"/>
    </row>
    <row r="10">
      <c r="A10" s="8" t="s">
        <v>187</v>
      </c>
      <c r="B10" s="8">
        <f t="shared" ref="B10:L10" si="4">SUM(B4) - B7</f>
        <v>157</v>
      </c>
      <c r="C10" s="8">
        <f t="shared" si="4"/>
        <v>24</v>
      </c>
      <c r="D10" s="8">
        <f t="shared" si="4"/>
        <v>85</v>
      </c>
      <c r="E10" s="8">
        <f t="shared" si="4"/>
        <v>64</v>
      </c>
      <c r="F10" s="8">
        <f t="shared" si="4"/>
        <v>18</v>
      </c>
      <c r="G10" s="8">
        <f t="shared" si="4"/>
        <v>15</v>
      </c>
      <c r="H10" s="8">
        <f t="shared" si="4"/>
        <v>3</v>
      </c>
      <c r="I10" s="8">
        <f t="shared" si="4"/>
        <v>6</v>
      </c>
      <c r="J10" s="8">
        <f t="shared" si="4"/>
        <v>7</v>
      </c>
      <c r="K10" s="8">
        <f t="shared" si="4"/>
        <v>23</v>
      </c>
      <c r="L10" s="8">
        <f t="shared" si="4"/>
        <v>24</v>
      </c>
      <c r="M10" s="8">
        <f>SUM(B10:L10)</f>
        <v>426</v>
      </c>
      <c r="N10" s="1"/>
      <c r="O10" s="1"/>
      <c r="P10" s="1"/>
      <c r="Q10" s="1"/>
      <c r="R10" s="1"/>
      <c r="S10" s="1"/>
      <c r="T10" s="1"/>
      <c r="U10" s="1"/>
      <c r="V10" s="1"/>
      <c r="W10" s="1"/>
      <c r="X10" s="1"/>
      <c r="Y10" s="1"/>
      <c r="Z10" s="1"/>
      <c r="AA10" s="1"/>
      <c r="AB10" s="1"/>
    </row>
    <row r="11">
      <c r="A11" s="1"/>
      <c r="B11" s="1"/>
      <c r="C11" s="1"/>
      <c r="D11" s="1"/>
      <c r="E11" s="1"/>
      <c r="F11" s="1"/>
      <c r="G11" s="1"/>
      <c r="H11" s="1"/>
      <c r="I11" s="1"/>
      <c r="J11" s="1"/>
      <c r="K11" s="1"/>
      <c r="L11" s="1"/>
      <c r="M11" s="54"/>
      <c r="N11" s="1"/>
      <c r="O11" s="1"/>
      <c r="P11" s="1"/>
      <c r="Q11" s="1"/>
      <c r="R11" s="1"/>
      <c r="S11" s="1"/>
      <c r="T11" s="1"/>
      <c r="U11" s="1"/>
      <c r="V11" s="1"/>
      <c r="W11" s="1"/>
      <c r="X11" s="1"/>
      <c r="Y11" s="1"/>
      <c r="Z11" s="1"/>
      <c r="AA11" s="1"/>
      <c r="AB11" s="1"/>
    </row>
    <row r="12">
      <c r="A12" s="60" t="s">
        <v>220</v>
      </c>
      <c r="B12" s="16"/>
      <c r="C12" s="16"/>
      <c r="D12" s="16"/>
      <c r="E12" s="16"/>
      <c r="F12" s="16"/>
      <c r="G12" s="16"/>
      <c r="H12" s="16"/>
      <c r="I12" s="16"/>
      <c r="J12" s="16"/>
      <c r="K12" s="16"/>
      <c r="L12" s="17"/>
      <c r="M12" s="1"/>
      <c r="N12" s="1"/>
      <c r="O12" s="1"/>
      <c r="P12" s="1"/>
      <c r="Q12" s="1"/>
      <c r="R12" s="1"/>
      <c r="S12" s="1"/>
      <c r="T12" s="1"/>
      <c r="U12" s="1"/>
      <c r="V12" s="1"/>
      <c r="W12" s="1"/>
      <c r="X12" s="1"/>
      <c r="Y12" s="1"/>
      <c r="Z12" s="1"/>
      <c r="AA12" s="1"/>
      <c r="AB12" s="1"/>
    </row>
    <row r="13">
      <c r="A13" s="8" t="s">
        <v>226</v>
      </c>
      <c r="B13" s="1"/>
      <c r="C13" s="1"/>
      <c r="D13" s="1"/>
      <c r="E13" s="1"/>
      <c r="F13" s="1"/>
      <c r="G13" s="1"/>
      <c r="H13" s="1"/>
      <c r="I13" s="1"/>
      <c r="J13" s="1"/>
      <c r="K13" s="1"/>
      <c r="L13" s="54"/>
      <c r="M13" s="1"/>
      <c r="N13" s="1"/>
      <c r="O13" s="1"/>
      <c r="P13" s="1"/>
      <c r="Q13" s="1"/>
      <c r="R13" s="1"/>
      <c r="S13" s="1"/>
      <c r="T13" s="1"/>
      <c r="U13" s="1"/>
      <c r="V13" s="1"/>
      <c r="W13" s="1"/>
      <c r="X13" s="1"/>
      <c r="Y13" s="1"/>
      <c r="Z13" s="1"/>
      <c r="AA13" s="1"/>
      <c r="AB13" s="1"/>
    </row>
    <row r="14">
      <c r="A14" s="83" t="s">
        <v>238</v>
      </c>
      <c r="B14" s="86">
        <v>13.0</v>
      </c>
      <c r="C14" s="88">
        <v>2.0</v>
      </c>
      <c r="D14" s="88">
        <v>1.0</v>
      </c>
      <c r="E14" s="88">
        <v>24.0</v>
      </c>
      <c r="F14" s="94"/>
      <c r="G14" s="97">
        <v>5.0</v>
      </c>
      <c r="H14" s="83">
        <v>1.0</v>
      </c>
      <c r="I14" s="88">
        <v>2.0</v>
      </c>
      <c r="J14" s="88">
        <v>3.0</v>
      </c>
      <c r="K14" s="88">
        <v>8.0</v>
      </c>
      <c r="L14" s="86">
        <v>9.0</v>
      </c>
      <c r="M14" s="94"/>
      <c r="N14" s="94"/>
      <c r="O14" s="94"/>
      <c r="P14" s="94"/>
      <c r="Q14" s="94"/>
      <c r="R14" s="94"/>
      <c r="S14" s="94"/>
      <c r="T14" s="94"/>
      <c r="U14" s="94"/>
      <c r="V14" s="94"/>
      <c r="W14" s="94"/>
      <c r="X14" s="94"/>
      <c r="Y14" s="94"/>
      <c r="Z14" s="94"/>
      <c r="AA14" s="94"/>
      <c r="AB14" s="94"/>
    </row>
    <row r="15">
      <c r="A15" s="108" t="s">
        <v>257</v>
      </c>
      <c r="B15" s="110">
        <v>27.0</v>
      </c>
      <c r="C15" s="110">
        <v>2.0</v>
      </c>
      <c r="D15" s="110">
        <v>4.0</v>
      </c>
      <c r="E15" s="110">
        <v>21.0</v>
      </c>
      <c r="F15" s="111"/>
      <c r="G15" s="112">
        <v>7.0</v>
      </c>
      <c r="H15" s="111"/>
      <c r="I15" s="110">
        <v>1.0</v>
      </c>
      <c r="J15" s="110"/>
      <c r="K15" s="110">
        <v>7.0</v>
      </c>
      <c r="L15" s="110">
        <v>11.0</v>
      </c>
      <c r="M15" s="111"/>
      <c r="N15" s="111"/>
      <c r="O15" s="111"/>
      <c r="P15" s="111"/>
      <c r="Q15" s="111"/>
      <c r="R15" s="111"/>
      <c r="S15" s="111"/>
      <c r="T15" s="111"/>
      <c r="U15" s="111"/>
      <c r="V15" s="111"/>
      <c r="W15" s="111"/>
      <c r="X15" s="111"/>
      <c r="Y15" s="111"/>
      <c r="Z15" s="111"/>
      <c r="AA15" s="111"/>
      <c r="AB15" s="111"/>
    </row>
    <row r="16">
      <c r="A16" s="114" t="s">
        <v>270</v>
      </c>
      <c r="B16" s="115">
        <v>29.0</v>
      </c>
      <c r="C16" s="115">
        <v>2.0</v>
      </c>
      <c r="D16" s="115">
        <v>18.0</v>
      </c>
      <c r="E16" s="115">
        <v>3.0</v>
      </c>
      <c r="F16" s="116"/>
      <c r="G16" s="114">
        <v>3.0</v>
      </c>
      <c r="H16" s="116"/>
      <c r="I16" s="118"/>
      <c r="J16" s="118"/>
      <c r="K16" s="115">
        <v>2.0</v>
      </c>
      <c r="L16" s="115">
        <v>0.0</v>
      </c>
      <c r="M16" s="116"/>
      <c r="N16" s="116"/>
      <c r="O16" s="116"/>
      <c r="P16" s="116"/>
      <c r="Q16" s="116"/>
      <c r="R16" s="116"/>
      <c r="S16" s="116"/>
      <c r="T16" s="116"/>
      <c r="U16" s="116"/>
      <c r="V16" s="116"/>
      <c r="W16" s="116"/>
      <c r="X16" s="116"/>
      <c r="Y16" s="116"/>
      <c r="Z16" s="116"/>
      <c r="AA16" s="116"/>
      <c r="AB16" s="116"/>
    </row>
    <row r="17">
      <c r="A17" s="121" t="s">
        <v>282</v>
      </c>
      <c r="B17" s="122">
        <v>34.0</v>
      </c>
      <c r="C17" s="122">
        <v>3.0</v>
      </c>
      <c r="D17" s="122">
        <v>14.0</v>
      </c>
      <c r="E17" s="122">
        <v>6.0</v>
      </c>
      <c r="F17" s="123"/>
      <c r="G17" s="123"/>
      <c r="H17" s="123"/>
      <c r="I17" s="125"/>
      <c r="J17" s="125"/>
      <c r="K17" s="122">
        <v>4.0</v>
      </c>
      <c r="L17" s="122">
        <v>0.0</v>
      </c>
      <c r="M17" s="123"/>
      <c r="N17" s="123"/>
      <c r="O17" s="123"/>
      <c r="P17" s="123"/>
      <c r="Q17" s="123"/>
      <c r="R17" s="123"/>
      <c r="S17" s="123"/>
      <c r="T17" s="123"/>
      <c r="U17" s="123"/>
      <c r="V17" s="123"/>
      <c r="W17" s="123"/>
      <c r="X17" s="123"/>
      <c r="Y17" s="123"/>
      <c r="Z17" s="123"/>
      <c r="AA17" s="123"/>
      <c r="AB17" s="123"/>
    </row>
    <row r="18">
      <c r="A18" s="130" t="s">
        <v>299</v>
      </c>
      <c r="B18" s="131">
        <v>44.0</v>
      </c>
      <c r="C18" s="131">
        <v>9.0</v>
      </c>
      <c r="D18" s="131">
        <v>38.0</v>
      </c>
      <c r="E18" s="131">
        <v>10.0</v>
      </c>
      <c r="F18" s="132"/>
      <c r="G18" s="132"/>
      <c r="H18" s="132"/>
      <c r="I18" s="134"/>
      <c r="J18" s="134"/>
      <c r="K18" s="134"/>
      <c r="L18" s="131">
        <v>2.0</v>
      </c>
      <c r="M18" s="132"/>
      <c r="N18" s="132"/>
      <c r="O18" s="132"/>
      <c r="P18" s="132"/>
      <c r="Q18" s="132"/>
      <c r="R18" s="132"/>
      <c r="S18" s="132"/>
      <c r="T18" s="132"/>
      <c r="U18" s="132"/>
      <c r="V18" s="132"/>
      <c r="W18" s="132"/>
      <c r="X18" s="132"/>
      <c r="Y18" s="132"/>
      <c r="Z18" s="132"/>
      <c r="AA18" s="132"/>
      <c r="AB18" s="132"/>
    </row>
    <row r="19">
      <c r="A19" s="8" t="s">
        <v>313</v>
      </c>
      <c r="B19" s="8">
        <f t="shared" ref="B19:K19" si="5">SUM(B13:B18)</f>
        <v>147</v>
      </c>
      <c r="C19" s="8">
        <f t="shared" si="5"/>
        <v>18</v>
      </c>
      <c r="D19" s="8">
        <f t="shared" si="5"/>
        <v>75</v>
      </c>
      <c r="E19" s="8">
        <f t="shared" si="5"/>
        <v>64</v>
      </c>
      <c r="F19" s="8">
        <f t="shared" si="5"/>
        <v>0</v>
      </c>
      <c r="G19" s="8">
        <f t="shared" si="5"/>
        <v>15</v>
      </c>
      <c r="H19" s="8">
        <f t="shared" si="5"/>
        <v>1</v>
      </c>
      <c r="I19" s="8">
        <f t="shared" si="5"/>
        <v>3</v>
      </c>
      <c r="J19" s="8">
        <f t="shared" si="5"/>
        <v>3</v>
      </c>
      <c r="K19" s="8">
        <f t="shared" si="5"/>
        <v>21</v>
      </c>
      <c r="L19" s="8">
        <f>SUM(L14:L18)</f>
        <v>22</v>
      </c>
      <c r="M19" s="8">
        <f t="shared" ref="M19:M20" si="7">SUM(B19:L19)</f>
        <v>369</v>
      </c>
      <c r="N19" s="1"/>
      <c r="O19" s="1"/>
      <c r="P19" s="1"/>
      <c r="Q19" s="1"/>
      <c r="R19" s="1"/>
      <c r="S19" s="1"/>
      <c r="T19" s="1"/>
      <c r="U19" s="1"/>
      <c r="V19" s="1"/>
      <c r="W19" s="1"/>
      <c r="X19" s="1"/>
      <c r="Y19" s="1"/>
      <c r="Z19" s="1"/>
      <c r="AA19" s="1"/>
      <c r="AB19" s="1"/>
    </row>
    <row r="20">
      <c r="A20" s="8" t="s">
        <v>337</v>
      </c>
      <c r="B20" s="8">
        <f t="shared" ref="B20:L20" si="6">B10-B19</f>
        <v>10</v>
      </c>
      <c r="C20" s="8">
        <f t="shared" si="6"/>
        <v>6</v>
      </c>
      <c r="D20" s="8">
        <f t="shared" si="6"/>
        <v>10</v>
      </c>
      <c r="E20" s="8">
        <f t="shared" si="6"/>
        <v>0</v>
      </c>
      <c r="F20" s="8">
        <f t="shared" si="6"/>
        <v>18</v>
      </c>
      <c r="G20" s="8">
        <f t="shared" si="6"/>
        <v>0</v>
      </c>
      <c r="H20" s="8">
        <f t="shared" si="6"/>
        <v>2</v>
      </c>
      <c r="I20" s="8">
        <f t="shared" si="6"/>
        <v>3</v>
      </c>
      <c r="J20" s="8">
        <f t="shared" si="6"/>
        <v>4</v>
      </c>
      <c r="K20" s="8">
        <f t="shared" si="6"/>
        <v>2</v>
      </c>
      <c r="L20" s="8">
        <f t="shared" si="6"/>
        <v>2</v>
      </c>
      <c r="M20" s="8">
        <f t="shared" si="7"/>
        <v>57</v>
      </c>
      <c r="N20" s="1"/>
      <c r="O20" s="1"/>
      <c r="P20" s="1"/>
      <c r="Q20" s="1"/>
      <c r="R20" s="1"/>
      <c r="S20" s="1"/>
      <c r="T20" s="1"/>
      <c r="U20" s="1"/>
      <c r="V20" s="1"/>
      <c r="W20" s="1"/>
      <c r="X20" s="1"/>
      <c r="Y20" s="1"/>
      <c r="Z20" s="1"/>
      <c r="AA20" s="1"/>
      <c r="AB20" s="1"/>
    </row>
    <row r="2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row>
    <row r="22">
      <c r="A22" s="8" t="s">
        <v>354</v>
      </c>
      <c r="B22" s="148">
        <v>33.0</v>
      </c>
      <c r="C22" s="148">
        <v>9.0</v>
      </c>
      <c r="D22" s="148">
        <v>38.0</v>
      </c>
      <c r="E22" s="148">
        <v>4.0</v>
      </c>
      <c r="F22" s="148">
        <v>18.0</v>
      </c>
      <c r="G22" s="148">
        <v>1.0</v>
      </c>
      <c r="H22" s="148">
        <v>0.0</v>
      </c>
      <c r="I22" s="148">
        <v>0.0</v>
      </c>
      <c r="J22" s="148">
        <v>0.0</v>
      </c>
      <c r="K22" s="148">
        <v>1.0</v>
      </c>
      <c r="L22" s="148">
        <v>0.0</v>
      </c>
      <c r="M22" s="1"/>
      <c r="N22" s="1"/>
      <c r="O22" s="1"/>
      <c r="P22" s="1"/>
      <c r="Q22" s="1"/>
      <c r="R22" s="1"/>
      <c r="S22" s="1"/>
      <c r="T22" s="1"/>
      <c r="U22" s="1"/>
      <c r="V22" s="1"/>
      <c r="W22" s="1"/>
      <c r="X22" s="1"/>
      <c r="Y22" s="1"/>
      <c r="Z22" s="1"/>
      <c r="AA22" s="1"/>
      <c r="AB22" s="1"/>
    </row>
    <row r="23">
      <c r="A23" s="1"/>
      <c r="B23" s="150">
        <v>15.0</v>
      </c>
      <c r="C23" s="150">
        <v>5.0</v>
      </c>
      <c r="D23" s="150">
        <v>10.0</v>
      </c>
      <c r="E23" s="150">
        <v>5.0</v>
      </c>
      <c r="F23" s="150" t="s">
        <v>365</v>
      </c>
      <c r="G23" s="150">
        <v>5.0</v>
      </c>
      <c r="H23" s="150">
        <v>2.0</v>
      </c>
      <c r="I23" s="150">
        <v>4.0</v>
      </c>
      <c r="J23" s="150">
        <v>3.0</v>
      </c>
      <c r="K23" s="150">
        <v>5.0</v>
      </c>
      <c r="L23" s="150">
        <v>5.0</v>
      </c>
      <c r="M23" s="156">
        <f>B23+C23+D23+E23+G23+H23+I23+J23+K23+L23</f>
        <v>59</v>
      </c>
      <c r="N23" s="8" t="s">
        <v>368</v>
      </c>
      <c r="O23" s="1"/>
      <c r="P23" s="1"/>
      <c r="Q23" s="1"/>
      <c r="R23" s="1"/>
      <c r="S23" s="1"/>
      <c r="T23" s="1"/>
      <c r="U23" s="1"/>
      <c r="V23" s="1"/>
      <c r="W23" s="1"/>
      <c r="X23" s="1"/>
      <c r="Y23" s="1"/>
      <c r="Z23" s="1"/>
      <c r="AA23" s="1"/>
      <c r="AB23" s="1"/>
    </row>
    <row r="24">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row>
    <row r="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row>
    <row r="26">
      <c r="A26" s="1"/>
      <c r="B26" s="54"/>
      <c r="C26" s="1"/>
      <c r="D26" s="1"/>
      <c r="E26" s="1"/>
      <c r="F26" s="1"/>
      <c r="G26" s="1"/>
      <c r="H26" s="1"/>
      <c r="I26" s="1"/>
      <c r="J26" s="1"/>
      <c r="K26" s="1"/>
      <c r="L26" s="1"/>
      <c r="M26" s="1"/>
      <c r="N26" s="1"/>
      <c r="O26" s="1"/>
      <c r="P26" s="1"/>
      <c r="Q26" s="1"/>
      <c r="R26" s="1"/>
      <c r="S26" s="1"/>
      <c r="T26" s="1"/>
      <c r="U26" s="1"/>
      <c r="V26" s="1"/>
      <c r="W26" s="1"/>
      <c r="X26" s="1"/>
      <c r="Y26" s="1"/>
      <c r="Z26" s="1"/>
      <c r="AA26" s="1"/>
      <c r="AB26" s="1"/>
    </row>
    <row r="27">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row>
    <row r="28">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row>
    <row r="29">
      <c r="A29" s="1"/>
      <c r="B29" s="1"/>
      <c r="C29" s="8" t="s">
        <v>385</v>
      </c>
      <c r="D29" s="1"/>
      <c r="E29" s="1"/>
      <c r="F29" s="1"/>
      <c r="G29" s="1"/>
      <c r="H29" s="1"/>
      <c r="I29" s="1"/>
      <c r="J29" s="1"/>
      <c r="K29" s="1"/>
      <c r="L29" s="1"/>
      <c r="M29" s="1"/>
      <c r="N29" s="1"/>
      <c r="O29" s="1"/>
      <c r="P29" s="1"/>
      <c r="Q29" s="1"/>
      <c r="R29" s="1"/>
      <c r="S29" s="1"/>
      <c r="T29" s="1"/>
      <c r="U29" s="1"/>
      <c r="V29" s="1"/>
      <c r="W29" s="1"/>
      <c r="X29" s="1"/>
      <c r="Y29" s="1"/>
      <c r="Z29" s="1"/>
      <c r="AA29" s="1"/>
      <c r="AB29" s="1"/>
    </row>
    <row r="30">
      <c r="A30" s="1"/>
      <c r="B30" s="1"/>
      <c r="C30" s="8" t="s">
        <v>395</v>
      </c>
      <c r="D30" s="1"/>
      <c r="E30" s="1"/>
      <c r="F30" s="1"/>
      <c r="G30" s="1"/>
      <c r="H30" s="1"/>
      <c r="I30" s="1"/>
      <c r="J30" s="1"/>
      <c r="K30" s="1"/>
      <c r="L30" s="1"/>
      <c r="M30" s="1"/>
      <c r="N30" s="1"/>
      <c r="O30" s="1"/>
      <c r="P30" s="1"/>
      <c r="Q30" s="1"/>
      <c r="R30" s="1"/>
      <c r="S30" s="1"/>
      <c r="T30" s="1"/>
      <c r="U30" s="1"/>
      <c r="V30" s="1"/>
      <c r="W30" s="1"/>
      <c r="X30" s="1"/>
      <c r="Y30" s="1"/>
      <c r="Z30" s="1"/>
      <c r="AA30" s="1"/>
      <c r="AB30" s="1"/>
    </row>
    <row r="31">
      <c r="A31" s="1"/>
      <c r="B31" s="1"/>
      <c r="C31" s="8" t="s">
        <v>402</v>
      </c>
      <c r="D31" s="1"/>
      <c r="E31" s="1"/>
      <c r="F31" s="1"/>
      <c r="G31" s="1"/>
      <c r="H31" s="1"/>
      <c r="I31" s="1"/>
      <c r="J31" s="1"/>
      <c r="K31" s="1"/>
      <c r="L31" s="1"/>
      <c r="M31" s="1"/>
      <c r="N31" s="1"/>
      <c r="O31" s="1"/>
      <c r="P31" s="1"/>
      <c r="Q31" s="1"/>
      <c r="R31" s="1"/>
      <c r="S31" s="1"/>
      <c r="T31" s="1"/>
      <c r="U31" s="1"/>
      <c r="V31" s="1"/>
      <c r="W31" s="1"/>
      <c r="X31" s="1"/>
      <c r="Y31" s="1"/>
      <c r="Z31" s="1"/>
      <c r="AA31" s="1"/>
      <c r="AB31" s="1"/>
    </row>
    <row r="3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row>
    <row r="33">
      <c r="A33" s="1"/>
      <c r="B33" s="8">
        <f t="shared" ref="B33:L33" si="8">B14+B16+B17</f>
        <v>76</v>
      </c>
      <c r="C33" s="8">
        <f t="shared" si="8"/>
        <v>7</v>
      </c>
      <c r="D33" s="8">
        <f t="shared" si="8"/>
        <v>33</v>
      </c>
      <c r="E33" s="8">
        <f t="shared" si="8"/>
        <v>33</v>
      </c>
      <c r="F33" s="8">
        <f t="shared" si="8"/>
        <v>0</v>
      </c>
      <c r="G33" s="8">
        <f t="shared" si="8"/>
        <v>8</v>
      </c>
      <c r="H33" s="8">
        <f t="shared" si="8"/>
        <v>1</v>
      </c>
      <c r="I33" s="8">
        <f t="shared" si="8"/>
        <v>2</v>
      </c>
      <c r="J33" s="8">
        <f t="shared" si="8"/>
        <v>3</v>
      </c>
      <c r="K33" s="8">
        <f t="shared" si="8"/>
        <v>14</v>
      </c>
      <c r="L33" s="8">
        <f t="shared" si="8"/>
        <v>9</v>
      </c>
      <c r="M33" s="8" t="s">
        <v>420</v>
      </c>
      <c r="N33" s="1"/>
      <c r="O33" s="1"/>
      <c r="P33" s="1"/>
      <c r="Q33" s="1"/>
      <c r="R33" s="1"/>
      <c r="S33" s="1"/>
      <c r="T33" s="1"/>
      <c r="U33" s="1"/>
      <c r="V33" s="1"/>
      <c r="W33" s="1"/>
      <c r="X33" s="1"/>
      <c r="Y33" s="1"/>
      <c r="Z33" s="1"/>
      <c r="AA33" s="1"/>
      <c r="AB33" s="1"/>
    </row>
    <row r="34">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row>
    <row r="35">
      <c r="A35" s="1"/>
      <c r="B35" s="8">
        <f t="shared" ref="B35:L35" si="9">B15+B18</f>
        <v>71</v>
      </c>
      <c r="C35" s="8">
        <f t="shared" si="9"/>
        <v>11</v>
      </c>
      <c r="D35" s="8">
        <f t="shared" si="9"/>
        <v>42</v>
      </c>
      <c r="E35" s="8">
        <f t="shared" si="9"/>
        <v>31</v>
      </c>
      <c r="F35" s="8">
        <f t="shared" si="9"/>
        <v>0</v>
      </c>
      <c r="G35" s="8">
        <f t="shared" si="9"/>
        <v>7</v>
      </c>
      <c r="H35" s="8">
        <f t="shared" si="9"/>
        <v>0</v>
      </c>
      <c r="I35" s="8">
        <f t="shared" si="9"/>
        <v>1</v>
      </c>
      <c r="J35" s="8">
        <f t="shared" si="9"/>
        <v>0</v>
      </c>
      <c r="K35" s="8">
        <f t="shared" si="9"/>
        <v>7</v>
      </c>
      <c r="L35" s="8">
        <f t="shared" si="9"/>
        <v>13</v>
      </c>
      <c r="M35" s="8" t="s">
        <v>434</v>
      </c>
      <c r="N35" s="1"/>
      <c r="O35" s="1"/>
      <c r="P35" s="1"/>
      <c r="Q35" s="1"/>
      <c r="R35" s="1"/>
      <c r="S35" s="1"/>
      <c r="T35" s="1"/>
      <c r="U35" s="1"/>
      <c r="V35" s="1"/>
      <c r="W35" s="1"/>
      <c r="X35" s="1"/>
      <c r="Y35" s="1"/>
      <c r="Z35" s="1"/>
      <c r="AA35" s="1"/>
      <c r="AB35" s="1"/>
    </row>
    <row r="36">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row>
    <row r="37">
      <c r="A37" s="8" t="s">
        <v>439</v>
      </c>
      <c r="B37" s="8">
        <v>69.0</v>
      </c>
      <c r="C37" s="8">
        <v>6.0</v>
      </c>
      <c r="D37" s="183">
        <v>31.0</v>
      </c>
      <c r="E37" s="8">
        <v>24.0</v>
      </c>
      <c r="F37" s="1"/>
      <c r="G37" s="183">
        <v>5.0</v>
      </c>
      <c r="H37" s="183">
        <v>1.0</v>
      </c>
      <c r="I37" s="183">
        <v>1.0</v>
      </c>
      <c r="J37" s="183">
        <v>3.0</v>
      </c>
      <c r="K37" s="8">
        <v>9.0</v>
      </c>
      <c r="L37" s="8">
        <v>14.0</v>
      </c>
      <c r="M37" s="1"/>
      <c r="N37" s="1"/>
      <c r="O37" s="1"/>
      <c r="P37" s="1"/>
      <c r="Q37" s="1"/>
      <c r="R37" s="1"/>
      <c r="S37" s="1"/>
      <c r="T37" s="1"/>
      <c r="U37" s="1"/>
      <c r="V37" s="1"/>
      <c r="W37" s="1"/>
      <c r="X37" s="1"/>
      <c r="Y37" s="1"/>
      <c r="Z37" s="1"/>
      <c r="AA37" s="1"/>
      <c r="AB37" s="1"/>
    </row>
    <row r="38">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row>
    <row r="39">
      <c r="A39" s="8" t="s">
        <v>447</v>
      </c>
      <c r="B39" s="8">
        <v>71.0</v>
      </c>
      <c r="C39" s="8">
        <v>6.0</v>
      </c>
      <c r="D39" s="183">
        <v>31.0</v>
      </c>
      <c r="E39" s="8">
        <v>25.0</v>
      </c>
      <c r="F39" s="1"/>
      <c r="G39" s="183">
        <v>5.0</v>
      </c>
      <c r="H39" s="183">
        <v>1.0</v>
      </c>
      <c r="I39" s="183">
        <v>1.0</v>
      </c>
      <c r="J39" s="183">
        <v>3.0</v>
      </c>
      <c r="K39" s="183">
        <v>14.0</v>
      </c>
      <c r="L39" s="8">
        <v>11.0</v>
      </c>
      <c r="M39" s="1"/>
      <c r="N39" s="1"/>
      <c r="O39" s="1"/>
      <c r="P39" s="1"/>
      <c r="Q39" s="1"/>
      <c r="R39" s="1"/>
      <c r="S39" s="1"/>
      <c r="T39" s="1"/>
      <c r="U39" s="1"/>
      <c r="V39" s="1"/>
      <c r="W39" s="1"/>
      <c r="X39" s="1"/>
      <c r="Y39" s="1"/>
      <c r="Z39" s="1"/>
      <c r="AA39" s="1"/>
      <c r="AB39" s="1"/>
    </row>
    <row r="40">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row>
    <row r="41">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row>
    <row r="42">
      <c r="A42" s="8" t="s">
        <v>457</v>
      </c>
      <c r="B42" s="8">
        <v>31.0</v>
      </c>
      <c r="C42" s="183">
        <v>3.0</v>
      </c>
      <c r="D42" s="183">
        <v>6.0</v>
      </c>
      <c r="E42" s="183">
        <v>29.0</v>
      </c>
      <c r="F42" s="1"/>
      <c r="G42" s="183">
        <v>4.0</v>
      </c>
      <c r="H42" s="183">
        <v>0.0</v>
      </c>
      <c r="I42" s="183">
        <v>1.0</v>
      </c>
      <c r="J42" s="183">
        <v>0.0</v>
      </c>
      <c r="K42" s="8">
        <v>2.0</v>
      </c>
      <c r="L42" s="8">
        <v>9.0</v>
      </c>
      <c r="M42" s="1"/>
      <c r="N42" s="1"/>
      <c r="O42" s="1"/>
      <c r="P42" s="1"/>
      <c r="Q42" s="1"/>
      <c r="R42" s="1"/>
      <c r="S42" s="1"/>
      <c r="T42" s="1"/>
      <c r="U42" s="1"/>
      <c r="V42" s="1"/>
      <c r="W42" s="1"/>
      <c r="X42" s="1"/>
      <c r="Y42" s="1"/>
      <c r="Z42" s="1"/>
      <c r="AA42" s="1"/>
      <c r="AB42" s="1"/>
    </row>
    <row r="43">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row>
    <row r="44">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row>
    <row r="4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row>
    <row r="46">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row>
    <row r="47">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row>
    <row r="48">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row>
    <row r="49">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row>
    <row r="50">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row>
    <row r="51">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row>
    <row r="5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row>
    <row r="53">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row>
    <row r="54">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row>
    <row r="5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row>
    <row r="56">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row>
    <row r="57">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row>
    <row r="58">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row>
    <row r="59">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row>
    <row r="60">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row>
    <row r="61">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row>
    <row r="6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row>
    <row r="63">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row>
    <row r="64">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row>
    <row r="6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row>
    <row r="66">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row>
    <row r="67">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row>
    <row r="68">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row>
    <row r="69">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row>
    <row r="70">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row>
    <row r="71">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row>
    <row r="7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row>
    <row r="73">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row>
    <row r="74">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row>
    <row r="7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row>
    <row r="76">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row>
    <row r="77">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row>
    <row r="78">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row>
    <row r="79">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row>
    <row r="80">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row>
    <row r="81">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row>
    <row r="8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row>
    <row r="83">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row>
    <row r="84">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row>
    <row r="8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row>
    <row r="86">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row>
    <row r="87">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row>
    <row r="88">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row>
    <row r="89">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row>
    <row r="90">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row>
    <row r="9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row>
    <row r="9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row>
    <row r="93">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row>
    <row r="94">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row>
    <row r="9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row>
    <row r="96">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row>
    <row r="97">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row>
    <row r="98">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row>
    <row r="99">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c r="AB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c r="AB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c r="AB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c r="AB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c r="AB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c r="AB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c r="AB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c r="AB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c r="AB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c r="AB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c r="AB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c r="AB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c r="AB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c r="AB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c r="AB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c r="AB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c r="AB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c r="AB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c r="AB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c r="AB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c r="AB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c r="AB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c r="AB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c r="AB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c r="AB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c r="AB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c r="AB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c r="AB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c r="AB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c r="AB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c r="AB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c r="AB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c r="AB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c r="AB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c r="AB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c r="AB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c r="AB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c r="AB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c r="AB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c r="AB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c r="AB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c r="AB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c r="AB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c r="AB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c r="AB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c r="AB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c r="AB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c r="AB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c r="AB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c r="AB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c r="AB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c r="AB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c r="AB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c r="AB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c r="AB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c r="AB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c r="AB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c r="AB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c r="AB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c r="AB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c r="AB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c r="AB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c r="AB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c r="AB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c r="AB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c r="AB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c r="AB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c r="AB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c r="AB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c r="AB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c r="AB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c r="AB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c r="AB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c r="AB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c r="AB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c r="AB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c r="AB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c r="AB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c r="AB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c r="AB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c r="AB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c r="AB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c r="AB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c r="AB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c r="AB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c r="AB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c r="AB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c r="AB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c r="AB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c r="AB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c r="AB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c r="AB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c r="AB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c r="AB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c r="AB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c r="AB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c r="AB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c r="AB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c r="AB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c r="AB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c r="AB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c r="AB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c r="AB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c r="AB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c r="AB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c r="AB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c r="AB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c r="AB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c r="AB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c r="AB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c r="AB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c r="AB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c r="AB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c r="AB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c r="AB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c r="AB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c r="AB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c r="AB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c r="AB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c r="AB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c r="AB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c r="AB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c r="AB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c r="AB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c r="AB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c r="AB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c r="AB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c r="AB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c r="AB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c r="AB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c r="AB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c r="AB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c r="AB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c r="AB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c r="AB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c r="AB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c r="AB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c r="AB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c r="AB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c r="AB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c r="AB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c r="AB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c r="AB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c r="AB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c r="AB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c r="AB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c r="AB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c r="AB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c r="AB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c r="AB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c r="AB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c r="AB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c r="AB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c r="AB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c r="AB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c r="AB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c r="AB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c r="AB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c r="AB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c r="AB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c r="AB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c r="AB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c r="AB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c r="AB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c r="AB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c r="AB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c r="AB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c r="AB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c r="AB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c r="AB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c r="AB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c r="AB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c r="AB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c r="AB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c r="AB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c r="AB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c r="AB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c r="AB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c r="AB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c r="AB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c r="AB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c r="AB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c r="AB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c r="AB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c r="AB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c r="AB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c r="AB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c r="AB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c r="AB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c r="AB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c r="AB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c r="AB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c r="AB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c r="AB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c r="AB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c r="AB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c r="AB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c r="AB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c r="AB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c r="AB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c r="AB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c r="AB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c r="AB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c r="AB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c r="AB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c r="AB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c r="AB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c r="AB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c r="AB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c r="AB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c r="AB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c r="AB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c r="AB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c r="AB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c r="AB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c r="AB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c r="AB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c r="AB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c r="AB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c r="AB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c r="AB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c r="AB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c r="AB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c r="AB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c r="AB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c r="AB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c r="AB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c r="AB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c r="AB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c r="AB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c r="AB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c r="AB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c r="AB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c r="AB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c r="AB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c r="AB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c r="AB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c r="AB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c r="AB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c r="AB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c r="AB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c r="AB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c r="AB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c r="AB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c r="AB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c r="AB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c r="AB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c r="AB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c r="AB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c r="AB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c r="AB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c r="AB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c r="AB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c r="AB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c r="AB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c r="AB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c r="AB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c r="AB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c r="AB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c r="AB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c r="AB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c r="AB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c r="AB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c r="AB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c r="AB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c r="AB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c r="AB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c r="AB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c r="AB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c r="AB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c r="AB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c r="AB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c r="AB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c r="AB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c r="AB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c r="AB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c r="AB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c r="AB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c r="AB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c r="AB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c r="AB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c r="AB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c r="AB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c r="AB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c r="AB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c r="AB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c r="AB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c r="AB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c r="AB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c r="AB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c r="AB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c r="AB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c r="AB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c r="AB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c r="AB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c r="AB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c r="AB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c r="AB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c r="AB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c r="AB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c r="AB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c r="AB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c r="AB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c r="AB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c r="AB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c r="AB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c r="AB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c r="AB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c r="AB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c r="AB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c r="AB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c r="AB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c r="AB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c r="AB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c r="AB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c r="AB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c r="AB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c r="AB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c r="AB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c r="AB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c r="AB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c r="AB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c r="AB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c r="AB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c r="AB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c r="AB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c r="AB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c r="AB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c r="AB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c r="AB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c r="AB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c r="AB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c r="AB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c r="AB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c r="AB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c r="AB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c r="AB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c r="AB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c r="AB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c r="AB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c r="AB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c r="AB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c r="AB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c r="AB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c r="AB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c r="AB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c r="AB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c r="AB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c r="AB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c r="AB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c r="AB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c r="AB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c r="AB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c r="AB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c r="AB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c r="AB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c r="AB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c r="AB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c r="AB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c r="AB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c r="AB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c r="AB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c r="AB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c r="AB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c r="AB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c r="AB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c r="AB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c r="AB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c r="AB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c r="AB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c r="AB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c r="AB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c r="AB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c r="AB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c r="AB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c r="AB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c r="AB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c r="AB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c r="AB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c r="AB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c r="AB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c r="AB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c r="AB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c r="AB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c r="AB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c r="AB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c r="AB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c r="AB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c r="AB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c r="AB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c r="AB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c r="AB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c r="AB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c r="AB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c r="AB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c r="AB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c r="AB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c r="AB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c r="AB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c r="AB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c r="AB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c r="AB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c r="AB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c r="AB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c r="AB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c r="AB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c r="AB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c r="AB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c r="AB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c r="AB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c r="AB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c r="AB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c r="AB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c r="AB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c r="AB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c r="AB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c r="AB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c r="AB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c r="AB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c r="AB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c r="AB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c r="AB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c r="AB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c r="AB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c r="AB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c r="AB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c r="AB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c r="AB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c r="AB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c r="AB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c r="AB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c r="AB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c r="AB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c r="AB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c r="AB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c r="AB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c r="AB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c r="AB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c r="AB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c r="AB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c r="AB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c r="AB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c r="AB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c r="AB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c r="AB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c r="AB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c r="AB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c r="AB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c r="AB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c r="AB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c r="AB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c r="AB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c r="AB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c r="AB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c r="AB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c r="AB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c r="AB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c r="AB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c r="AB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c r="AB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c r="AB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c r="AB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c r="AB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c r="AB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c r="AB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c r="AB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c r="AB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c r="AB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c r="AB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c r="AB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c r="AB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c r="AB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c r="AB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c r="AB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c r="AB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c r="AB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c r="AB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c r="AB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c r="AB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c r="AB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c r="AB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c r="AB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c r="AB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c r="AB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c r="AB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c r="AB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c r="AB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c r="AB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c r="AB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c r="AB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c r="AB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c r="AB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c r="AB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c r="AB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c r="AB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c r="AB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c r="AB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c r="AB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c r="AB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c r="AB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c r="AB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c r="AB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c r="AB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c r="AB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c r="AB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c r="AB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c r="AB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c r="AB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1"/>
      <c r="AB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1"/>
      <c r="AB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1"/>
      <c r="AB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1"/>
      <c r="AB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1"/>
      <c r="AB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1"/>
      <c r="AB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1"/>
      <c r="AB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1"/>
      <c r="AB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1"/>
      <c r="AB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1"/>
      <c r="AB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1"/>
      <c r="AB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1"/>
      <c r="AB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1"/>
      <c r="AB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1"/>
      <c r="AB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1"/>
      <c r="AB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1"/>
      <c r="AB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1"/>
      <c r="AB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1"/>
      <c r="AB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1"/>
      <c r="AB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1"/>
      <c r="AB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1"/>
      <c r="AB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1"/>
      <c r="AB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1"/>
      <c r="AB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1"/>
      <c r="AB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1"/>
      <c r="AB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1"/>
      <c r="AB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1"/>
      <c r="AB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1"/>
      <c r="AB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1"/>
      <c r="AB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1"/>
      <c r="AB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1"/>
      <c r="AB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1"/>
      <c r="AB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1"/>
      <c r="AB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1"/>
      <c r="AB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1"/>
      <c r="AB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1"/>
      <c r="AB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1"/>
      <c r="AB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1"/>
      <c r="AB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1"/>
      <c r="AB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1"/>
      <c r="AB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1"/>
      <c r="AB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1"/>
      <c r="AB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1"/>
      <c r="AB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1"/>
      <c r="AB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1"/>
      <c r="AB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1"/>
      <c r="AB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1"/>
      <c r="AB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1"/>
      <c r="AB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1"/>
      <c r="AB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1"/>
      <c r="AB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1"/>
      <c r="AB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1"/>
      <c r="AB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1"/>
      <c r="AB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1"/>
      <c r="AB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1"/>
      <c r="AB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1"/>
      <c r="AB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1"/>
      <c r="AB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1"/>
      <c r="AB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1"/>
      <c r="AB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1"/>
      <c r="AB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1"/>
      <c r="AB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1"/>
      <c r="AB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1"/>
      <c r="AB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1"/>
      <c r="AB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1"/>
      <c r="AB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1"/>
      <c r="AB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1"/>
      <c r="AB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1"/>
      <c r="AB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1"/>
      <c r="AB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1"/>
      <c r="AB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1"/>
      <c r="AB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1"/>
      <c r="AB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1"/>
      <c r="AB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1"/>
      <c r="AB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1"/>
      <c r="AB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1"/>
      <c r="AB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1"/>
      <c r="AB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1"/>
      <c r="AB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1"/>
      <c r="AB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1"/>
      <c r="AB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1"/>
      <c r="AB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1"/>
      <c r="AB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1"/>
      <c r="AB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1"/>
      <c r="AB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1"/>
      <c r="AB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1"/>
      <c r="AB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1"/>
      <c r="AB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1"/>
      <c r="AB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1"/>
      <c r="AB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1"/>
      <c r="AB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1"/>
      <c r="AB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1"/>
      <c r="AB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1"/>
      <c r="AB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1"/>
      <c r="AB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1"/>
      <c r="AB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1"/>
      <c r="AB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1"/>
      <c r="AB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1"/>
      <c r="AB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1"/>
      <c r="AB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1"/>
      <c r="AB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1"/>
      <c r="AB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1"/>
      <c r="AB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1"/>
      <c r="AB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1"/>
      <c r="AB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1"/>
      <c r="AB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1"/>
      <c r="AB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1"/>
      <c r="AB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1"/>
      <c r="AB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1"/>
      <c r="AB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1"/>
      <c r="AB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1"/>
      <c r="AB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1"/>
      <c r="AB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1"/>
      <c r="AB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1"/>
      <c r="AB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1"/>
      <c r="AB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1"/>
      <c r="AB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1"/>
      <c r="AB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1"/>
      <c r="AB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1"/>
      <c r="AB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1"/>
      <c r="AB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1"/>
      <c r="AB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1"/>
      <c r="AB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1"/>
      <c r="AB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1"/>
      <c r="AB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1"/>
      <c r="AB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1"/>
      <c r="AB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1"/>
      <c r="AB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1"/>
      <c r="AB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1"/>
      <c r="AB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1"/>
      <c r="AB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1"/>
      <c r="AB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1"/>
      <c r="AB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1"/>
      <c r="AB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1"/>
      <c r="AB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1"/>
      <c r="AB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1"/>
      <c r="AB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1"/>
      <c r="AB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1"/>
      <c r="AB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1"/>
      <c r="AB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1"/>
      <c r="AB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1"/>
      <c r="AB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1"/>
      <c r="AB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1"/>
      <c r="AB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1"/>
      <c r="AB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1"/>
      <c r="AB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1"/>
      <c r="AB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1"/>
      <c r="AB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1"/>
      <c r="AB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1"/>
      <c r="AB1001" s="1"/>
    </row>
  </sheetData>
  <mergeCells count="3">
    <mergeCell ref="A2:M2"/>
    <mergeCell ref="A5:M5"/>
    <mergeCell ref="A12:L12"/>
  </mergeCells>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7.75"/>
    <col customWidth="1" min="2" max="2" width="27.63"/>
    <col customWidth="1" min="3" max="3" width="24.5"/>
    <col customWidth="1" min="4" max="4" width="23.0"/>
    <col customWidth="1" min="6" max="6" width="20.75"/>
  </cols>
  <sheetData>
    <row r="1">
      <c r="A1" s="2" t="s">
        <v>1</v>
      </c>
      <c r="B1" s="2" t="s">
        <v>3</v>
      </c>
      <c r="C1" s="2" t="s">
        <v>5</v>
      </c>
      <c r="D1" s="4" t="s">
        <v>7</v>
      </c>
      <c r="E1" s="2" t="s">
        <v>9</v>
      </c>
      <c r="F1" s="2" t="s">
        <v>13</v>
      </c>
      <c r="G1" s="2" t="s">
        <v>15</v>
      </c>
      <c r="H1" s="2" t="s">
        <v>18</v>
      </c>
      <c r="I1" s="2" t="s">
        <v>16</v>
      </c>
    </row>
    <row r="2">
      <c r="A2" s="7">
        <v>5566.0</v>
      </c>
      <c r="B2" s="7" t="s">
        <v>27</v>
      </c>
      <c r="C2" s="7" t="s">
        <v>30</v>
      </c>
      <c r="D2" s="7" t="s">
        <v>32</v>
      </c>
      <c r="E2" s="7" t="s">
        <v>33</v>
      </c>
      <c r="F2" s="11">
        <v>8.78</v>
      </c>
      <c r="G2" s="7" t="s">
        <v>37</v>
      </c>
      <c r="H2" s="13" t="s">
        <v>39</v>
      </c>
      <c r="I2" s="14"/>
    </row>
    <row r="3">
      <c r="A3" s="7">
        <v>1103.0</v>
      </c>
      <c r="B3" s="7" t="s">
        <v>27</v>
      </c>
      <c r="C3" s="7" t="s">
        <v>47</v>
      </c>
      <c r="D3" s="7" t="s">
        <v>50</v>
      </c>
      <c r="E3" s="7" t="s">
        <v>33</v>
      </c>
      <c r="F3" s="7">
        <v>7.88</v>
      </c>
      <c r="G3" s="7" t="s">
        <v>37</v>
      </c>
      <c r="H3" s="13" t="s">
        <v>55</v>
      </c>
      <c r="I3" s="14"/>
    </row>
    <row r="4">
      <c r="A4" s="7">
        <v>2169.0</v>
      </c>
      <c r="B4" s="11" t="s">
        <v>58</v>
      </c>
      <c r="C4" s="11" t="s">
        <v>47</v>
      </c>
      <c r="D4" s="11" t="s">
        <v>62</v>
      </c>
      <c r="E4" s="11" t="s">
        <v>33</v>
      </c>
      <c r="F4" s="11">
        <v>8.47</v>
      </c>
      <c r="G4" s="11" t="s">
        <v>66</v>
      </c>
      <c r="H4" s="19" t="s">
        <v>67</v>
      </c>
      <c r="I4" s="14"/>
    </row>
    <row r="5">
      <c r="A5" s="7">
        <v>2185.0</v>
      </c>
      <c r="B5" s="7" t="s">
        <v>58</v>
      </c>
      <c r="C5" s="7" t="s">
        <v>47</v>
      </c>
      <c r="D5" s="7" t="s">
        <v>62</v>
      </c>
      <c r="E5" s="7" t="s">
        <v>33</v>
      </c>
      <c r="F5" s="7">
        <v>966.0</v>
      </c>
      <c r="G5" s="11" t="s">
        <v>66</v>
      </c>
      <c r="H5" s="13" t="s">
        <v>70</v>
      </c>
      <c r="I5" s="14"/>
    </row>
    <row r="6">
      <c r="A6" s="7">
        <v>2311.0</v>
      </c>
      <c r="B6" s="11" t="s">
        <v>27</v>
      </c>
      <c r="C6" s="11" t="s">
        <v>47</v>
      </c>
      <c r="D6" s="11" t="s">
        <v>62</v>
      </c>
      <c r="E6" s="11" t="s">
        <v>33</v>
      </c>
      <c r="F6" s="11">
        <v>9.1</v>
      </c>
      <c r="G6" s="11" t="s">
        <v>66</v>
      </c>
      <c r="H6" s="19" t="s">
        <v>67</v>
      </c>
      <c r="I6" s="14"/>
    </row>
    <row r="7">
      <c r="A7" s="21"/>
      <c r="B7" s="22"/>
      <c r="C7" s="22"/>
      <c r="D7" s="11" t="s">
        <v>82</v>
      </c>
      <c r="E7" s="22"/>
      <c r="F7" s="22"/>
      <c r="G7" s="22"/>
      <c r="H7" s="19" t="s">
        <v>67</v>
      </c>
      <c r="I7" s="14"/>
    </row>
    <row r="8">
      <c r="A8" s="7">
        <v>2339.0</v>
      </c>
      <c r="B8" s="11" t="s">
        <v>27</v>
      </c>
      <c r="C8" s="11" t="s">
        <v>47</v>
      </c>
      <c r="D8" s="11" t="s">
        <v>62</v>
      </c>
      <c r="E8" s="11" t="s">
        <v>85</v>
      </c>
      <c r="F8" s="11">
        <v>7.81</v>
      </c>
      <c r="G8" s="11" t="s">
        <v>66</v>
      </c>
      <c r="H8" s="19" t="s">
        <v>67</v>
      </c>
      <c r="I8" s="14"/>
    </row>
    <row r="9">
      <c r="A9" s="21"/>
      <c r="B9" s="22"/>
      <c r="C9" s="22"/>
      <c r="D9" s="11" t="s">
        <v>82</v>
      </c>
      <c r="E9" s="22"/>
      <c r="F9" s="22"/>
      <c r="G9" s="22"/>
      <c r="H9" s="19" t="s">
        <v>67</v>
      </c>
      <c r="I9" s="14"/>
    </row>
    <row r="10">
      <c r="A10" s="7">
        <v>222.0</v>
      </c>
      <c r="B10" s="7" t="s">
        <v>27</v>
      </c>
      <c r="C10" s="7" t="s">
        <v>47</v>
      </c>
      <c r="D10" s="7" t="s">
        <v>103</v>
      </c>
      <c r="E10" s="7" t="s">
        <v>33</v>
      </c>
      <c r="F10" s="7" t="s">
        <v>106</v>
      </c>
      <c r="G10" s="7" t="s">
        <v>66</v>
      </c>
      <c r="H10" s="13" t="s">
        <v>98</v>
      </c>
      <c r="I10" s="14"/>
    </row>
    <row r="11">
      <c r="A11" s="7">
        <v>187.0</v>
      </c>
      <c r="B11" s="7" t="s">
        <v>27</v>
      </c>
      <c r="C11" s="7" t="s">
        <v>47</v>
      </c>
      <c r="D11" s="7" t="s">
        <v>103</v>
      </c>
      <c r="E11" s="7" t="s">
        <v>33</v>
      </c>
      <c r="F11" s="7">
        <v>9.08</v>
      </c>
      <c r="G11" s="7" t="s">
        <v>110</v>
      </c>
      <c r="H11" s="13" t="s">
        <v>39</v>
      </c>
      <c r="I11" s="14"/>
    </row>
    <row r="12">
      <c r="A12" s="7">
        <v>684.0</v>
      </c>
      <c r="B12" s="7" t="s">
        <v>27</v>
      </c>
      <c r="C12" s="7" t="s">
        <v>30</v>
      </c>
      <c r="D12" s="7" t="s">
        <v>116</v>
      </c>
      <c r="E12" s="7" t="s">
        <v>33</v>
      </c>
      <c r="F12" s="7">
        <v>8.62</v>
      </c>
      <c r="G12" s="7" t="s">
        <v>110</v>
      </c>
      <c r="H12" s="13" t="s">
        <v>39</v>
      </c>
      <c r="I12" s="14"/>
    </row>
    <row r="13">
      <c r="A13" s="7">
        <v>5608.0</v>
      </c>
      <c r="B13" s="7" t="s">
        <v>27</v>
      </c>
      <c r="C13" s="7" t="s">
        <v>30</v>
      </c>
      <c r="D13" s="7" t="s">
        <v>120</v>
      </c>
      <c r="E13" s="7" t="s">
        <v>85</v>
      </c>
      <c r="F13" s="7" t="s">
        <v>123</v>
      </c>
      <c r="G13" s="7" t="s">
        <v>117</v>
      </c>
      <c r="H13" s="13" t="s">
        <v>86</v>
      </c>
      <c r="I13" s="24" t="s">
        <v>124</v>
      </c>
    </row>
    <row r="14">
      <c r="A14" s="7">
        <v>690.0</v>
      </c>
      <c r="B14" s="7" t="s">
        <v>27</v>
      </c>
      <c r="C14" s="7" t="s">
        <v>30</v>
      </c>
      <c r="D14" s="7" t="s">
        <v>116</v>
      </c>
      <c r="E14" s="7" t="s">
        <v>33</v>
      </c>
      <c r="F14" s="7">
        <v>9.65</v>
      </c>
      <c r="G14" s="7" t="s">
        <v>127</v>
      </c>
      <c r="H14" s="13" t="s">
        <v>39</v>
      </c>
      <c r="I14" s="14"/>
    </row>
    <row r="15">
      <c r="A15" s="7">
        <v>1863.0</v>
      </c>
      <c r="B15" s="7" t="s">
        <v>27</v>
      </c>
      <c r="C15" s="7" t="s">
        <v>47</v>
      </c>
      <c r="D15" s="7" t="s">
        <v>132</v>
      </c>
      <c r="E15" s="7" t="s">
        <v>33</v>
      </c>
      <c r="F15" s="7">
        <v>10.0</v>
      </c>
      <c r="G15" s="7" t="s">
        <v>127</v>
      </c>
      <c r="H15" s="13" t="s">
        <v>39</v>
      </c>
      <c r="I15" s="14"/>
    </row>
    <row r="16">
      <c r="A16" s="7">
        <v>1902.0</v>
      </c>
      <c r="B16" s="7" t="s">
        <v>27</v>
      </c>
      <c r="C16" s="7" t="s">
        <v>47</v>
      </c>
      <c r="D16" s="7" t="s">
        <v>132</v>
      </c>
      <c r="E16" s="7" t="s">
        <v>85</v>
      </c>
      <c r="F16" s="11">
        <v>9.33</v>
      </c>
      <c r="G16" s="7" t="s">
        <v>127</v>
      </c>
      <c r="H16" s="13" t="s">
        <v>86</v>
      </c>
      <c r="I16" s="14"/>
    </row>
    <row r="17">
      <c r="A17" s="7">
        <v>1856.0</v>
      </c>
      <c r="B17" s="7" t="s">
        <v>27</v>
      </c>
      <c r="C17" s="7" t="s">
        <v>47</v>
      </c>
      <c r="D17" s="7" t="s">
        <v>132</v>
      </c>
      <c r="E17" s="7" t="s">
        <v>85</v>
      </c>
      <c r="F17" s="11">
        <v>7.38</v>
      </c>
      <c r="G17" s="7" t="s">
        <v>127</v>
      </c>
      <c r="H17" s="13" t="s">
        <v>86</v>
      </c>
      <c r="I17" s="14"/>
    </row>
    <row r="18">
      <c r="A18" s="7">
        <v>7867.0</v>
      </c>
      <c r="B18" s="11" t="s">
        <v>58</v>
      </c>
      <c r="C18" s="11" t="s">
        <v>47</v>
      </c>
      <c r="D18" s="11" t="s">
        <v>96</v>
      </c>
      <c r="E18" s="11" t="s">
        <v>33</v>
      </c>
      <c r="F18" s="11">
        <v>7.6</v>
      </c>
      <c r="G18" s="11" t="s">
        <v>127</v>
      </c>
      <c r="H18" s="19" t="s">
        <v>55</v>
      </c>
      <c r="I18" s="14"/>
    </row>
    <row r="19">
      <c r="A19" s="7">
        <v>7333.0</v>
      </c>
      <c r="B19" s="7" t="s">
        <v>152</v>
      </c>
      <c r="C19" s="7" t="s">
        <v>47</v>
      </c>
      <c r="D19" s="7" t="s">
        <v>96</v>
      </c>
      <c r="E19" s="7" t="s">
        <v>85</v>
      </c>
      <c r="F19" s="7">
        <v>8.0</v>
      </c>
      <c r="G19" s="7" t="s">
        <v>127</v>
      </c>
      <c r="H19" s="29" t="s">
        <v>101</v>
      </c>
      <c r="I19" s="24" t="s">
        <v>156</v>
      </c>
    </row>
    <row r="20">
      <c r="A20" s="7">
        <v>8074.0</v>
      </c>
      <c r="B20" s="7" t="s">
        <v>27</v>
      </c>
      <c r="C20" s="7" t="s">
        <v>47</v>
      </c>
      <c r="D20" s="7" t="s">
        <v>96</v>
      </c>
      <c r="E20" s="7" t="s">
        <v>85</v>
      </c>
      <c r="F20" s="7" t="s">
        <v>162</v>
      </c>
      <c r="G20" s="7" t="s">
        <v>127</v>
      </c>
      <c r="H20" s="13" t="s">
        <v>101</v>
      </c>
      <c r="I20" s="24" t="s">
        <v>163</v>
      </c>
    </row>
    <row r="21">
      <c r="A21" s="7">
        <v>2211.0</v>
      </c>
      <c r="B21" s="7" t="s">
        <v>58</v>
      </c>
      <c r="C21" s="7" t="s">
        <v>47</v>
      </c>
      <c r="D21" s="7" t="s">
        <v>62</v>
      </c>
      <c r="E21" s="7" t="s">
        <v>33</v>
      </c>
      <c r="F21" s="7">
        <v>8.73</v>
      </c>
      <c r="G21" s="7" t="s">
        <v>127</v>
      </c>
      <c r="H21" s="13" t="s">
        <v>86</v>
      </c>
      <c r="I21" s="14"/>
    </row>
    <row r="22">
      <c r="A22" s="7">
        <v>71.0</v>
      </c>
      <c r="B22" s="7" t="s">
        <v>27</v>
      </c>
      <c r="C22" s="7" t="s">
        <v>47</v>
      </c>
      <c r="D22" s="7" t="s">
        <v>132</v>
      </c>
      <c r="E22" s="7" t="s">
        <v>33</v>
      </c>
      <c r="F22" s="7">
        <v>880.0</v>
      </c>
      <c r="G22" s="7" t="s">
        <v>127</v>
      </c>
      <c r="H22" s="13" t="s">
        <v>86</v>
      </c>
      <c r="I22" s="14"/>
    </row>
    <row r="23">
      <c r="A23" s="7">
        <v>1708.0</v>
      </c>
      <c r="B23" s="7" t="s">
        <v>58</v>
      </c>
      <c r="C23" s="7" t="s">
        <v>47</v>
      </c>
      <c r="D23" s="7" t="s">
        <v>132</v>
      </c>
      <c r="E23" s="7" t="s">
        <v>85</v>
      </c>
      <c r="F23" s="11">
        <v>8.23</v>
      </c>
      <c r="G23" s="7" t="s">
        <v>157</v>
      </c>
      <c r="H23" s="13" t="s">
        <v>86</v>
      </c>
      <c r="I23" s="14"/>
    </row>
    <row r="24">
      <c r="A24" s="7">
        <v>1862.0</v>
      </c>
      <c r="B24" s="7" t="s">
        <v>27</v>
      </c>
      <c r="C24" s="7" t="s">
        <v>47</v>
      </c>
      <c r="D24" s="7" t="s">
        <v>132</v>
      </c>
      <c r="E24" s="7" t="s">
        <v>85</v>
      </c>
      <c r="F24" s="7">
        <v>8.31</v>
      </c>
      <c r="G24" s="7" t="s">
        <v>157</v>
      </c>
      <c r="H24" s="13" t="s">
        <v>55</v>
      </c>
      <c r="I24" s="14"/>
    </row>
    <row r="25">
      <c r="A25" s="7">
        <v>1093.0</v>
      </c>
      <c r="B25" s="7" t="s">
        <v>27</v>
      </c>
      <c r="C25" s="7" t="s">
        <v>47</v>
      </c>
      <c r="D25" s="7" t="s">
        <v>50</v>
      </c>
      <c r="E25" s="7" t="s">
        <v>33</v>
      </c>
      <c r="F25" s="11">
        <v>926.0</v>
      </c>
      <c r="G25" s="7" t="s">
        <v>157</v>
      </c>
      <c r="H25" s="13" t="s">
        <v>86</v>
      </c>
      <c r="I25" s="14"/>
    </row>
    <row r="26">
      <c r="A26" s="7">
        <v>1046.0</v>
      </c>
      <c r="B26" s="11" t="s">
        <v>58</v>
      </c>
      <c r="C26" s="11" t="s">
        <v>47</v>
      </c>
      <c r="D26" s="11" t="s">
        <v>50</v>
      </c>
      <c r="E26" s="11" t="s">
        <v>85</v>
      </c>
      <c r="F26" s="11">
        <v>8.23</v>
      </c>
      <c r="G26" s="11" t="s">
        <v>157</v>
      </c>
      <c r="H26" s="19" t="s">
        <v>55</v>
      </c>
      <c r="I26" s="14"/>
    </row>
    <row r="27">
      <c r="A27" s="7">
        <v>7811.0</v>
      </c>
      <c r="B27" s="7" t="s">
        <v>58</v>
      </c>
      <c r="C27" s="7" t="s">
        <v>47</v>
      </c>
      <c r="D27" s="7" t="s">
        <v>96</v>
      </c>
      <c r="E27" s="7" t="s">
        <v>33</v>
      </c>
      <c r="F27" s="11" t="s">
        <v>184</v>
      </c>
      <c r="G27" s="7" t="s">
        <v>157</v>
      </c>
      <c r="H27" s="13" t="s">
        <v>101</v>
      </c>
      <c r="I27" s="24" t="s">
        <v>163</v>
      </c>
    </row>
    <row r="28">
      <c r="A28" s="7">
        <v>8038.0</v>
      </c>
      <c r="B28" s="7" t="s">
        <v>27</v>
      </c>
      <c r="C28" s="7" t="s">
        <v>47</v>
      </c>
      <c r="D28" s="7" t="s">
        <v>96</v>
      </c>
      <c r="E28" s="7" t="s">
        <v>85</v>
      </c>
      <c r="F28" s="7" t="s">
        <v>189</v>
      </c>
      <c r="G28" s="7" t="s">
        <v>157</v>
      </c>
      <c r="H28" s="13" t="s">
        <v>101</v>
      </c>
      <c r="I28" s="24" t="s">
        <v>163</v>
      </c>
    </row>
    <row r="29">
      <c r="A29" s="7">
        <v>8017.0</v>
      </c>
      <c r="B29" s="7" t="s">
        <v>27</v>
      </c>
      <c r="C29" s="7" t="s">
        <v>47</v>
      </c>
      <c r="D29" s="7" t="s">
        <v>96</v>
      </c>
      <c r="E29" s="7" t="s">
        <v>85</v>
      </c>
      <c r="F29" s="7">
        <v>781.0</v>
      </c>
      <c r="G29" s="7" t="s">
        <v>157</v>
      </c>
      <c r="H29" s="13" t="s">
        <v>86</v>
      </c>
      <c r="I29" s="14"/>
    </row>
    <row r="30">
      <c r="A30" s="7">
        <v>2971.0</v>
      </c>
      <c r="B30" s="7" t="s">
        <v>58</v>
      </c>
      <c r="C30" s="7" t="s">
        <v>47</v>
      </c>
      <c r="D30" s="7" t="s">
        <v>96</v>
      </c>
      <c r="E30" s="7" t="s">
        <v>33</v>
      </c>
      <c r="F30" s="11">
        <v>9.21</v>
      </c>
      <c r="G30" s="7" t="s">
        <v>157</v>
      </c>
      <c r="H30" s="13" t="s">
        <v>55</v>
      </c>
      <c r="I30" s="14"/>
    </row>
    <row r="31">
      <c r="A31" s="7">
        <v>2966.0</v>
      </c>
      <c r="B31" s="7" t="s">
        <v>58</v>
      </c>
      <c r="C31" s="7" t="s">
        <v>47</v>
      </c>
      <c r="D31" s="7" t="s">
        <v>96</v>
      </c>
      <c r="E31" s="7" t="s">
        <v>33</v>
      </c>
      <c r="F31" s="7">
        <v>871.0</v>
      </c>
      <c r="G31" s="7" t="s">
        <v>157</v>
      </c>
      <c r="H31" s="13" t="s">
        <v>86</v>
      </c>
      <c r="I31" s="14"/>
    </row>
    <row r="32">
      <c r="A32" s="7">
        <v>1770.0</v>
      </c>
      <c r="B32" s="7" t="s">
        <v>58</v>
      </c>
      <c r="C32" s="7" t="s">
        <v>47</v>
      </c>
      <c r="D32" s="7" t="s">
        <v>132</v>
      </c>
      <c r="E32" s="7" t="s">
        <v>85</v>
      </c>
      <c r="F32" s="7" t="s">
        <v>206</v>
      </c>
      <c r="G32" s="7" t="s">
        <v>37</v>
      </c>
      <c r="H32" s="13" t="s">
        <v>101</v>
      </c>
      <c r="I32" s="24" t="s">
        <v>91</v>
      </c>
    </row>
    <row r="33">
      <c r="A33" s="7">
        <v>1884.0</v>
      </c>
      <c r="B33" s="11" t="s">
        <v>27</v>
      </c>
      <c r="C33" s="11" t="s">
        <v>47</v>
      </c>
      <c r="D33" s="11" t="s">
        <v>132</v>
      </c>
      <c r="E33" s="11" t="s">
        <v>85</v>
      </c>
      <c r="F33" s="11" t="s">
        <v>210</v>
      </c>
      <c r="G33" s="11" t="s">
        <v>37</v>
      </c>
      <c r="H33" s="19" t="s">
        <v>101</v>
      </c>
      <c r="I33" s="24" t="s">
        <v>91</v>
      </c>
    </row>
    <row r="34">
      <c r="A34" s="7">
        <v>2347.0</v>
      </c>
      <c r="B34" s="7" t="s">
        <v>27</v>
      </c>
      <c r="C34" s="7" t="s">
        <v>47</v>
      </c>
      <c r="D34" s="7" t="s">
        <v>62</v>
      </c>
      <c r="E34" s="7" t="s">
        <v>33</v>
      </c>
      <c r="F34" s="11" t="s">
        <v>210</v>
      </c>
      <c r="G34" s="7" t="s">
        <v>37</v>
      </c>
      <c r="H34" s="13" t="s">
        <v>101</v>
      </c>
      <c r="I34" s="24" t="s">
        <v>91</v>
      </c>
    </row>
    <row r="35">
      <c r="A35" s="7">
        <v>2314.0</v>
      </c>
      <c r="B35" s="7" t="s">
        <v>27</v>
      </c>
      <c r="C35" s="7" t="s">
        <v>47</v>
      </c>
      <c r="D35" s="7" t="s">
        <v>62</v>
      </c>
      <c r="E35" s="7" t="s">
        <v>85</v>
      </c>
      <c r="F35" s="11" t="s">
        <v>184</v>
      </c>
      <c r="G35" s="7" t="s">
        <v>37</v>
      </c>
      <c r="H35" s="13" t="s">
        <v>101</v>
      </c>
      <c r="I35" s="24" t="s">
        <v>91</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75"/>
    <col customWidth="1" min="6" max="6" width="24.0"/>
  </cols>
  <sheetData>
    <row r="1">
      <c r="A1" s="20" t="s">
        <v>72</v>
      </c>
      <c r="B1" s="20" t="s">
        <v>73</v>
      </c>
      <c r="C1" s="20" t="s">
        <v>7</v>
      </c>
      <c r="D1" s="20" t="s">
        <v>74</v>
      </c>
      <c r="E1" s="20" t="s">
        <v>75</v>
      </c>
      <c r="F1" s="20" t="s">
        <v>15</v>
      </c>
      <c r="G1" s="20" t="s">
        <v>18</v>
      </c>
      <c r="H1" s="20" t="s">
        <v>16</v>
      </c>
    </row>
    <row r="2">
      <c r="A2" s="7" t="s">
        <v>76</v>
      </c>
      <c r="B2" s="7" t="s">
        <v>30</v>
      </c>
      <c r="C2" s="7" t="s">
        <v>78</v>
      </c>
      <c r="D2" s="7" t="s">
        <v>33</v>
      </c>
      <c r="E2" s="7">
        <v>9.36</v>
      </c>
      <c r="F2" s="7" t="s">
        <v>37</v>
      </c>
      <c r="G2" s="13" t="s">
        <v>39</v>
      </c>
      <c r="H2" s="14"/>
    </row>
    <row r="3">
      <c r="A3" s="7" t="s">
        <v>83</v>
      </c>
      <c r="B3" s="7" t="s">
        <v>47</v>
      </c>
      <c r="C3" s="7" t="s">
        <v>84</v>
      </c>
      <c r="D3" s="7" t="s">
        <v>85</v>
      </c>
      <c r="E3" s="7">
        <v>7.96</v>
      </c>
      <c r="F3" s="7" t="s">
        <v>37</v>
      </c>
      <c r="G3" s="13" t="s">
        <v>86</v>
      </c>
      <c r="H3" s="24"/>
    </row>
    <row r="4">
      <c r="A4" s="7" t="s">
        <v>88</v>
      </c>
      <c r="B4" s="7" t="s">
        <v>30</v>
      </c>
      <c r="C4" s="7" t="s">
        <v>89</v>
      </c>
      <c r="D4" s="7" t="s">
        <v>33</v>
      </c>
      <c r="E4" s="7">
        <v>7.93</v>
      </c>
      <c r="F4" s="7" t="s">
        <v>37</v>
      </c>
      <c r="G4" s="19" t="s">
        <v>55</v>
      </c>
      <c r="H4" s="24" t="s">
        <v>91</v>
      </c>
    </row>
    <row r="5">
      <c r="A5" s="7" t="s">
        <v>92</v>
      </c>
      <c r="B5" s="7" t="s">
        <v>47</v>
      </c>
      <c r="C5" s="7" t="s">
        <v>62</v>
      </c>
      <c r="D5" s="7" t="s">
        <v>33</v>
      </c>
      <c r="E5" s="7">
        <v>9.83</v>
      </c>
      <c r="F5" s="7" t="s">
        <v>37</v>
      </c>
      <c r="G5" s="19" t="s">
        <v>86</v>
      </c>
      <c r="H5" s="14"/>
    </row>
    <row r="6">
      <c r="A6" s="7" t="s">
        <v>93</v>
      </c>
      <c r="B6" s="7" t="s">
        <v>47</v>
      </c>
      <c r="C6" s="7" t="s">
        <v>62</v>
      </c>
      <c r="D6" s="7" t="s">
        <v>33</v>
      </c>
      <c r="E6" s="7">
        <v>9.22</v>
      </c>
      <c r="F6" s="7" t="s">
        <v>37</v>
      </c>
      <c r="G6" s="19" t="s">
        <v>55</v>
      </c>
      <c r="H6" s="24" t="s">
        <v>91</v>
      </c>
    </row>
    <row r="7">
      <c r="A7" s="7" t="s">
        <v>94</v>
      </c>
      <c r="B7" s="7" t="s">
        <v>47</v>
      </c>
      <c r="C7" s="7" t="s">
        <v>96</v>
      </c>
      <c r="D7" s="7" t="s">
        <v>33</v>
      </c>
      <c r="E7" s="7">
        <v>7.24</v>
      </c>
      <c r="F7" s="7" t="s">
        <v>97</v>
      </c>
      <c r="G7" s="19" t="s">
        <v>98</v>
      </c>
      <c r="H7" s="14"/>
    </row>
    <row r="8">
      <c r="A8" s="25" t="s">
        <v>100</v>
      </c>
      <c r="B8" s="25" t="s">
        <v>47</v>
      </c>
      <c r="C8" s="25" t="s">
        <v>96</v>
      </c>
      <c r="D8" s="25" t="s">
        <v>85</v>
      </c>
      <c r="E8" s="25">
        <v>8.12</v>
      </c>
      <c r="F8" s="25" t="s">
        <v>97</v>
      </c>
      <c r="G8" s="26" t="s">
        <v>101</v>
      </c>
      <c r="H8" s="24" t="s">
        <v>102</v>
      </c>
    </row>
    <row r="9">
      <c r="A9" s="7" t="s">
        <v>104</v>
      </c>
      <c r="B9" s="7" t="s">
        <v>47</v>
      </c>
      <c r="C9" s="7" t="s">
        <v>62</v>
      </c>
      <c r="D9" s="7" t="s">
        <v>33</v>
      </c>
      <c r="E9" s="7">
        <v>9.04</v>
      </c>
      <c r="F9" s="7" t="s">
        <v>97</v>
      </c>
      <c r="G9" s="19" t="s">
        <v>39</v>
      </c>
      <c r="H9" s="14"/>
    </row>
    <row r="10">
      <c r="A10" s="7" t="s">
        <v>107</v>
      </c>
      <c r="B10" s="7" t="s">
        <v>47</v>
      </c>
      <c r="C10" s="7" t="s">
        <v>62</v>
      </c>
      <c r="D10" s="7" t="s">
        <v>33</v>
      </c>
      <c r="E10" s="7">
        <v>8.0</v>
      </c>
      <c r="F10" s="7" t="s">
        <v>97</v>
      </c>
      <c r="G10" s="13" t="s">
        <v>39</v>
      </c>
      <c r="H10" s="14"/>
    </row>
    <row r="11">
      <c r="A11" s="7" t="s">
        <v>108</v>
      </c>
      <c r="B11" s="7" t="s">
        <v>47</v>
      </c>
      <c r="C11" s="7" t="s">
        <v>62</v>
      </c>
      <c r="D11" s="7" t="s">
        <v>85</v>
      </c>
      <c r="E11" s="7">
        <v>8.58</v>
      </c>
      <c r="F11" s="7" t="s">
        <v>110</v>
      </c>
      <c r="G11" s="19" t="s">
        <v>39</v>
      </c>
      <c r="H11" s="14"/>
    </row>
    <row r="12">
      <c r="A12" s="7" t="s">
        <v>111</v>
      </c>
      <c r="B12" s="7" t="s">
        <v>30</v>
      </c>
      <c r="C12" s="7" t="s">
        <v>112</v>
      </c>
      <c r="D12" s="7" t="s">
        <v>33</v>
      </c>
      <c r="E12" s="7">
        <v>9.38</v>
      </c>
      <c r="F12" s="7" t="s">
        <v>110</v>
      </c>
      <c r="G12" s="13" t="s">
        <v>114</v>
      </c>
      <c r="H12" s="14"/>
    </row>
    <row r="13">
      <c r="A13" s="7">
        <v>516453.0</v>
      </c>
      <c r="B13" s="7" t="s">
        <v>30</v>
      </c>
      <c r="C13" s="7" t="s">
        <v>115</v>
      </c>
      <c r="D13" s="7" t="s">
        <v>33</v>
      </c>
      <c r="E13" s="7">
        <v>9.0</v>
      </c>
      <c r="F13" s="7" t="s">
        <v>117</v>
      </c>
      <c r="G13" s="13" t="s">
        <v>86</v>
      </c>
      <c r="H13" s="14"/>
    </row>
    <row r="14">
      <c r="A14" s="7" t="s">
        <v>118</v>
      </c>
      <c r="B14" s="7" t="s">
        <v>30</v>
      </c>
      <c r="C14" s="7" t="s">
        <v>89</v>
      </c>
      <c r="D14" s="7" t="s">
        <v>85</v>
      </c>
      <c r="E14" s="7">
        <v>7.11</v>
      </c>
      <c r="F14" s="7" t="s">
        <v>117</v>
      </c>
      <c r="G14" s="13" t="s">
        <v>98</v>
      </c>
      <c r="H14" s="24" t="s">
        <v>121</v>
      </c>
    </row>
    <row r="15">
      <c r="A15" s="7" t="s">
        <v>122</v>
      </c>
      <c r="B15" s="7" t="s">
        <v>47</v>
      </c>
      <c r="C15" s="7" t="s">
        <v>96</v>
      </c>
      <c r="D15" s="7" t="s">
        <v>33</v>
      </c>
      <c r="E15" s="7">
        <v>9.96</v>
      </c>
      <c r="F15" s="7" t="s">
        <v>117</v>
      </c>
      <c r="G15" s="13" t="s">
        <v>125</v>
      </c>
      <c r="H15" s="14"/>
    </row>
    <row r="16">
      <c r="A16" s="7" t="s">
        <v>126</v>
      </c>
      <c r="B16" s="7" t="s">
        <v>47</v>
      </c>
      <c r="C16" s="7" t="s">
        <v>103</v>
      </c>
      <c r="D16" s="7" t="s">
        <v>85</v>
      </c>
      <c r="E16" s="7">
        <v>7.56</v>
      </c>
      <c r="F16" s="7" t="s">
        <v>117</v>
      </c>
      <c r="G16" s="13" t="s">
        <v>86</v>
      </c>
      <c r="H16" s="24" t="s">
        <v>121</v>
      </c>
    </row>
    <row r="17">
      <c r="A17" s="7" t="s">
        <v>128</v>
      </c>
      <c r="B17" s="7" t="s">
        <v>30</v>
      </c>
      <c r="C17" s="7" t="s">
        <v>116</v>
      </c>
      <c r="D17" s="7" t="s">
        <v>129</v>
      </c>
      <c r="E17" s="7">
        <v>9.0</v>
      </c>
      <c r="F17" s="7" t="s">
        <v>130</v>
      </c>
      <c r="G17" s="13" t="s">
        <v>39</v>
      </c>
      <c r="H17" s="24" t="s">
        <v>121</v>
      </c>
    </row>
    <row r="18">
      <c r="A18" s="7" t="s">
        <v>131</v>
      </c>
      <c r="B18" s="7" t="s">
        <v>30</v>
      </c>
      <c r="C18" s="7" t="s">
        <v>78</v>
      </c>
      <c r="D18" s="7" t="s">
        <v>33</v>
      </c>
      <c r="E18" s="7">
        <v>9.12</v>
      </c>
      <c r="F18" s="7" t="s">
        <v>127</v>
      </c>
      <c r="G18" s="13" t="s">
        <v>86</v>
      </c>
      <c r="H18" s="24" t="s">
        <v>121</v>
      </c>
    </row>
    <row r="19">
      <c r="A19" s="7" t="s">
        <v>134</v>
      </c>
      <c r="B19" s="7" t="s">
        <v>30</v>
      </c>
      <c r="C19" s="7" t="s">
        <v>137</v>
      </c>
      <c r="D19" s="7" t="s">
        <v>33</v>
      </c>
      <c r="E19" s="7">
        <v>8.81</v>
      </c>
      <c r="F19" s="7" t="s">
        <v>127</v>
      </c>
      <c r="G19" s="13" t="s">
        <v>55</v>
      </c>
      <c r="H19" s="14"/>
    </row>
    <row r="20">
      <c r="A20" s="7" t="s">
        <v>139</v>
      </c>
      <c r="B20" s="7" t="s">
        <v>30</v>
      </c>
      <c r="C20" s="7" t="s">
        <v>137</v>
      </c>
      <c r="D20" s="7" t="s">
        <v>85</v>
      </c>
      <c r="E20" s="7">
        <v>7.8</v>
      </c>
      <c r="F20" s="7" t="s">
        <v>127</v>
      </c>
      <c r="G20" s="13" t="s">
        <v>125</v>
      </c>
      <c r="H20" s="24"/>
    </row>
    <row r="21">
      <c r="A21" s="7" t="s">
        <v>141</v>
      </c>
      <c r="B21" s="7" t="s">
        <v>47</v>
      </c>
      <c r="C21" s="7" t="s">
        <v>84</v>
      </c>
      <c r="D21" s="7" t="s">
        <v>33</v>
      </c>
      <c r="E21" s="7">
        <v>9.01</v>
      </c>
      <c r="F21" s="7" t="s">
        <v>127</v>
      </c>
      <c r="G21" s="19" t="s">
        <v>86</v>
      </c>
      <c r="H21" s="14"/>
    </row>
    <row r="22">
      <c r="A22" s="27" t="s">
        <v>143</v>
      </c>
      <c r="B22" s="27" t="s">
        <v>47</v>
      </c>
      <c r="C22" s="27" t="s">
        <v>96</v>
      </c>
      <c r="D22" s="27" t="s">
        <v>33</v>
      </c>
      <c r="E22" s="27">
        <v>9.05</v>
      </c>
      <c r="F22" s="27" t="s">
        <v>127</v>
      </c>
      <c r="G22" s="28" t="s">
        <v>86</v>
      </c>
      <c r="H22" s="14"/>
    </row>
    <row r="23">
      <c r="A23" s="7" t="s">
        <v>145</v>
      </c>
      <c r="B23" s="7" t="s">
        <v>30</v>
      </c>
      <c r="C23" s="7" t="s">
        <v>32</v>
      </c>
      <c r="D23" s="7" t="s">
        <v>85</v>
      </c>
      <c r="E23" s="7">
        <v>8.75</v>
      </c>
      <c r="F23" s="7" t="s">
        <v>127</v>
      </c>
      <c r="G23" s="13" t="s">
        <v>55</v>
      </c>
      <c r="H23" s="24" t="s">
        <v>121</v>
      </c>
    </row>
    <row r="24">
      <c r="A24" s="7" t="s">
        <v>149</v>
      </c>
      <c r="B24" s="7" t="s">
        <v>30</v>
      </c>
      <c r="C24" s="7" t="s">
        <v>150</v>
      </c>
      <c r="D24" s="7" t="s">
        <v>33</v>
      </c>
      <c r="E24" s="7">
        <v>9.18</v>
      </c>
      <c r="F24" s="7" t="s">
        <v>127</v>
      </c>
      <c r="G24" s="13" t="s">
        <v>86</v>
      </c>
      <c r="H24" s="14"/>
    </row>
    <row r="25">
      <c r="A25" s="7" t="s">
        <v>153</v>
      </c>
      <c r="B25" s="7" t="s">
        <v>47</v>
      </c>
      <c r="C25" s="7" t="s">
        <v>103</v>
      </c>
      <c r="D25" s="7" t="s">
        <v>33</v>
      </c>
      <c r="E25" s="7">
        <v>9.2</v>
      </c>
      <c r="F25" s="7" t="s">
        <v>127</v>
      </c>
      <c r="G25" s="13" t="s">
        <v>39</v>
      </c>
      <c r="H25" s="14"/>
    </row>
    <row r="26">
      <c r="A26" s="7" t="s">
        <v>136</v>
      </c>
      <c r="B26" s="7" t="s">
        <v>47</v>
      </c>
      <c r="C26" s="7" t="s">
        <v>84</v>
      </c>
      <c r="D26" s="7" t="s">
        <v>85</v>
      </c>
      <c r="E26" s="7">
        <v>8.05</v>
      </c>
      <c r="F26" s="7" t="s">
        <v>157</v>
      </c>
      <c r="G26" s="19" t="s">
        <v>86</v>
      </c>
      <c r="H26" s="24" t="s">
        <v>121</v>
      </c>
    </row>
    <row r="27">
      <c r="A27" s="27" t="s">
        <v>159</v>
      </c>
      <c r="B27" s="27" t="s">
        <v>47</v>
      </c>
      <c r="C27" s="27" t="s">
        <v>160</v>
      </c>
      <c r="D27" s="27" t="s">
        <v>33</v>
      </c>
      <c r="E27" s="27">
        <v>8.99</v>
      </c>
      <c r="F27" s="30" t="s">
        <v>157</v>
      </c>
      <c r="G27" s="28" t="s">
        <v>55</v>
      </c>
      <c r="H27" s="24" t="s">
        <v>121</v>
      </c>
    </row>
    <row r="28">
      <c r="A28" s="7" t="s">
        <v>165</v>
      </c>
      <c r="B28" s="7" t="s">
        <v>47</v>
      </c>
      <c r="C28" s="7" t="s">
        <v>84</v>
      </c>
      <c r="D28" s="7" t="s">
        <v>85</v>
      </c>
      <c r="E28" s="7">
        <v>8.73</v>
      </c>
      <c r="F28" s="7" t="s">
        <v>157</v>
      </c>
      <c r="G28" s="13" t="s">
        <v>55</v>
      </c>
      <c r="H28" s="24" t="s">
        <v>121</v>
      </c>
    </row>
    <row r="29">
      <c r="A29" s="7" t="s">
        <v>167</v>
      </c>
      <c r="B29" s="7" t="s">
        <v>47</v>
      </c>
      <c r="C29" s="7" t="s">
        <v>84</v>
      </c>
      <c r="D29" s="7" t="s">
        <v>85</v>
      </c>
      <c r="E29" s="7">
        <v>8.28</v>
      </c>
      <c r="F29" s="7" t="s">
        <v>157</v>
      </c>
      <c r="G29" s="13" t="s">
        <v>86</v>
      </c>
      <c r="H29" s="24" t="s">
        <v>121</v>
      </c>
    </row>
    <row r="30">
      <c r="A30" s="7" t="s">
        <v>154</v>
      </c>
      <c r="B30" s="7" t="s">
        <v>47</v>
      </c>
      <c r="C30" s="7" t="s">
        <v>84</v>
      </c>
      <c r="D30" s="7" t="s">
        <v>33</v>
      </c>
      <c r="E30" s="7">
        <v>9.73</v>
      </c>
      <c r="F30" s="7" t="s">
        <v>157</v>
      </c>
      <c r="G30" s="19" t="s">
        <v>86</v>
      </c>
      <c r="H30" s="14"/>
    </row>
    <row r="31">
      <c r="A31" s="25" t="s">
        <v>169</v>
      </c>
      <c r="B31" s="25" t="s">
        <v>47</v>
      </c>
      <c r="C31" s="25" t="s">
        <v>96</v>
      </c>
      <c r="D31" s="25" t="s">
        <v>85</v>
      </c>
      <c r="E31" s="25">
        <v>8.69</v>
      </c>
      <c r="F31" s="25" t="s">
        <v>157</v>
      </c>
      <c r="G31" s="26" t="s">
        <v>101</v>
      </c>
      <c r="H31" s="24" t="s">
        <v>171</v>
      </c>
    </row>
    <row r="32">
      <c r="A32" s="7" t="s">
        <v>172</v>
      </c>
      <c r="B32" s="7" t="s">
        <v>47</v>
      </c>
      <c r="C32" s="7" t="s">
        <v>96</v>
      </c>
      <c r="D32" s="7" t="s">
        <v>85</v>
      </c>
      <c r="E32" s="7">
        <v>7.9</v>
      </c>
      <c r="F32" s="7" t="s">
        <v>157</v>
      </c>
      <c r="G32" s="13" t="s">
        <v>55</v>
      </c>
      <c r="H32" s="24" t="s">
        <v>121</v>
      </c>
    </row>
    <row r="33">
      <c r="A33" s="7" t="s">
        <v>175</v>
      </c>
      <c r="B33" s="7" t="s">
        <v>47</v>
      </c>
      <c r="C33" s="7" t="s">
        <v>96</v>
      </c>
      <c r="D33" s="7" t="s">
        <v>85</v>
      </c>
      <c r="E33" s="7">
        <v>865.0</v>
      </c>
      <c r="F33" s="7" t="s">
        <v>157</v>
      </c>
      <c r="G33" s="19" t="s">
        <v>55</v>
      </c>
      <c r="H33" s="24" t="s">
        <v>121</v>
      </c>
    </row>
    <row r="34">
      <c r="A34" s="7" t="s">
        <v>179</v>
      </c>
      <c r="B34" s="7" t="s">
        <v>47</v>
      </c>
      <c r="C34" s="7" t="s">
        <v>96</v>
      </c>
      <c r="D34" s="7" t="s">
        <v>33</v>
      </c>
      <c r="E34" s="7">
        <v>8.82</v>
      </c>
      <c r="F34" s="7" t="s">
        <v>157</v>
      </c>
      <c r="G34" s="19" t="s">
        <v>55</v>
      </c>
      <c r="H34" s="14"/>
    </row>
    <row r="35">
      <c r="A35" s="7" t="s">
        <v>29</v>
      </c>
      <c r="B35" s="7" t="s">
        <v>30</v>
      </c>
      <c r="C35" s="7" t="s">
        <v>180</v>
      </c>
      <c r="D35" s="7" t="s">
        <v>85</v>
      </c>
      <c r="E35" s="7">
        <v>832.0</v>
      </c>
      <c r="F35" s="7" t="s">
        <v>157</v>
      </c>
      <c r="G35" s="13" t="s">
        <v>86</v>
      </c>
      <c r="H35" s="24" t="s">
        <v>121</v>
      </c>
    </row>
    <row r="36">
      <c r="A36" s="7" t="s">
        <v>182</v>
      </c>
      <c r="B36" s="7" t="s">
        <v>30</v>
      </c>
      <c r="C36" s="7" t="s">
        <v>112</v>
      </c>
      <c r="D36" s="7" t="s">
        <v>33</v>
      </c>
      <c r="E36" s="7">
        <v>9.07</v>
      </c>
      <c r="F36" s="7" t="s">
        <v>157</v>
      </c>
      <c r="G36" s="13" t="s">
        <v>86</v>
      </c>
      <c r="H36" s="24" t="s">
        <v>121</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29.25"/>
    <col customWidth="1" min="8" max="8" width="23.0"/>
  </cols>
  <sheetData>
    <row r="1">
      <c r="A1" s="32" t="s">
        <v>191</v>
      </c>
      <c r="B1" s="32" t="s">
        <v>192</v>
      </c>
      <c r="C1" s="32" t="s">
        <v>5</v>
      </c>
      <c r="D1" s="32" t="s">
        <v>7</v>
      </c>
      <c r="E1" s="32" t="s">
        <v>74</v>
      </c>
      <c r="F1" s="32" t="s">
        <v>13</v>
      </c>
      <c r="G1" s="32" t="s">
        <v>18</v>
      </c>
      <c r="H1" s="32" t="s">
        <v>16</v>
      </c>
    </row>
    <row r="2">
      <c r="A2" s="33">
        <v>191.0</v>
      </c>
      <c r="B2" s="34" t="s">
        <v>27</v>
      </c>
      <c r="C2" s="34" t="s">
        <v>30</v>
      </c>
      <c r="D2" s="35" t="s">
        <v>193</v>
      </c>
      <c r="E2" s="34" t="s">
        <v>33</v>
      </c>
      <c r="F2" s="34">
        <v>9.91</v>
      </c>
      <c r="G2" s="36" t="s">
        <v>194</v>
      </c>
      <c r="H2" s="37" t="s">
        <v>195</v>
      </c>
    </row>
    <row r="3">
      <c r="A3" s="38" t="s">
        <v>196</v>
      </c>
      <c r="B3" s="39" t="s">
        <v>197</v>
      </c>
      <c r="C3" s="39" t="s">
        <v>30</v>
      </c>
      <c r="D3" s="40" t="s">
        <v>193</v>
      </c>
      <c r="E3" s="39" t="s">
        <v>33</v>
      </c>
      <c r="F3" s="39">
        <v>9.79</v>
      </c>
      <c r="G3" s="41" t="s">
        <v>39</v>
      </c>
      <c r="H3" s="42" t="s">
        <v>200</v>
      </c>
    </row>
    <row r="4">
      <c r="A4" s="43" t="s">
        <v>202</v>
      </c>
      <c r="B4" s="43" t="s">
        <v>197</v>
      </c>
      <c r="C4" s="43" t="s">
        <v>30</v>
      </c>
      <c r="D4" s="44" t="s">
        <v>193</v>
      </c>
      <c r="E4" s="43" t="s">
        <v>33</v>
      </c>
      <c r="F4" s="43">
        <v>7.15</v>
      </c>
      <c r="G4" s="45" t="s">
        <v>86</v>
      </c>
      <c r="H4" s="46" t="s">
        <v>200</v>
      </c>
    </row>
    <row r="5">
      <c r="A5" s="47" t="s">
        <v>205</v>
      </c>
      <c r="B5" s="47" t="s">
        <v>197</v>
      </c>
      <c r="C5" s="47" t="s">
        <v>30</v>
      </c>
      <c r="D5" s="48" t="s">
        <v>207</v>
      </c>
      <c r="E5" s="47" t="s">
        <v>33</v>
      </c>
      <c r="F5" s="47">
        <v>10.0</v>
      </c>
      <c r="G5" s="49" t="s">
        <v>208</v>
      </c>
      <c r="H5" s="50"/>
    </row>
    <row r="6">
      <c r="A6" s="43" t="s">
        <v>209</v>
      </c>
      <c r="B6" s="43" t="s">
        <v>197</v>
      </c>
      <c r="C6" s="43" t="s">
        <v>30</v>
      </c>
      <c r="D6" s="44" t="s">
        <v>207</v>
      </c>
      <c r="E6" s="43" t="s">
        <v>33</v>
      </c>
      <c r="F6" s="51">
        <v>9.8</v>
      </c>
      <c r="G6" s="45" t="s">
        <v>70</v>
      </c>
      <c r="H6" s="46" t="s">
        <v>212</v>
      </c>
    </row>
    <row r="7">
      <c r="A7" s="38">
        <v>663.0</v>
      </c>
      <c r="B7" s="39" t="s">
        <v>27</v>
      </c>
      <c r="C7" s="39" t="s">
        <v>30</v>
      </c>
      <c r="D7" s="40" t="s">
        <v>214</v>
      </c>
      <c r="E7" s="39" t="s">
        <v>33</v>
      </c>
      <c r="F7" s="39">
        <v>9.43</v>
      </c>
      <c r="G7" s="41" t="s">
        <v>39</v>
      </c>
      <c r="H7" s="42" t="s">
        <v>216</v>
      </c>
    </row>
    <row r="8">
      <c r="A8" s="30">
        <v>661.0</v>
      </c>
      <c r="B8" s="52" t="s">
        <v>27</v>
      </c>
      <c r="C8" s="52" t="s">
        <v>30</v>
      </c>
      <c r="D8" s="53" t="s">
        <v>214</v>
      </c>
      <c r="E8" s="52" t="s">
        <v>33</v>
      </c>
      <c r="F8" s="52">
        <v>8.86</v>
      </c>
      <c r="G8" s="28" t="s">
        <v>86</v>
      </c>
      <c r="H8" s="55" t="s">
        <v>218</v>
      </c>
    </row>
    <row r="9">
      <c r="A9" s="56">
        <v>648.0</v>
      </c>
      <c r="B9" s="57" t="s">
        <v>27</v>
      </c>
      <c r="C9" s="57" t="s">
        <v>30</v>
      </c>
      <c r="D9" s="58" t="s">
        <v>214</v>
      </c>
      <c r="E9" s="57" t="s">
        <v>33</v>
      </c>
      <c r="F9" s="57">
        <v>8.71</v>
      </c>
      <c r="G9" s="59" t="s">
        <v>208</v>
      </c>
      <c r="H9" s="17"/>
    </row>
    <row r="10">
      <c r="A10" s="43">
        <v>650.0</v>
      </c>
      <c r="B10" s="43" t="s">
        <v>27</v>
      </c>
      <c r="C10" s="43" t="s">
        <v>30</v>
      </c>
      <c r="D10" s="44" t="s">
        <v>214</v>
      </c>
      <c r="E10" s="43" t="s">
        <v>33</v>
      </c>
      <c r="F10" s="51">
        <v>8.9</v>
      </c>
      <c r="G10" s="45" t="s">
        <v>55</v>
      </c>
      <c r="H10" s="46" t="s">
        <v>222</v>
      </c>
    </row>
    <row r="11">
      <c r="A11" s="35" t="s">
        <v>223</v>
      </c>
      <c r="B11" s="35" t="s">
        <v>197</v>
      </c>
      <c r="C11" s="35" t="s">
        <v>30</v>
      </c>
      <c r="D11" s="35" t="s">
        <v>214</v>
      </c>
      <c r="E11" s="35" t="s">
        <v>33</v>
      </c>
      <c r="F11" s="35">
        <v>7.94</v>
      </c>
      <c r="G11" s="61" t="s">
        <v>86</v>
      </c>
      <c r="H11" s="37" t="s">
        <v>224</v>
      </c>
    </row>
    <row r="12">
      <c r="A12" s="62" t="s">
        <v>225</v>
      </c>
      <c r="B12" s="63" t="s">
        <v>152</v>
      </c>
      <c r="C12" s="63" t="s">
        <v>47</v>
      </c>
      <c r="D12" s="64" t="s">
        <v>62</v>
      </c>
      <c r="E12" s="63" t="s">
        <v>33</v>
      </c>
      <c r="F12" s="63">
        <v>921.0</v>
      </c>
      <c r="G12" s="65" t="s">
        <v>208</v>
      </c>
      <c r="H12" s="66"/>
    </row>
    <row r="13">
      <c r="A13" s="33">
        <v>743.0</v>
      </c>
      <c r="B13" s="33" t="s">
        <v>58</v>
      </c>
      <c r="C13" s="33" t="s">
        <v>47</v>
      </c>
      <c r="D13" s="33" t="s">
        <v>132</v>
      </c>
      <c r="E13" s="33" t="s">
        <v>33</v>
      </c>
      <c r="F13" s="33">
        <v>8.2</v>
      </c>
      <c r="G13" s="67" t="s">
        <v>86</v>
      </c>
      <c r="H13" s="68" t="s">
        <v>227</v>
      </c>
    </row>
    <row r="14">
      <c r="A14" s="38">
        <v>765.0</v>
      </c>
      <c r="B14" s="38" t="s">
        <v>27</v>
      </c>
      <c r="C14" s="38" t="s">
        <v>47</v>
      </c>
      <c r="D14" s="38" t="s">
        <v>132</v>
      </c>
      <c r="E14" s="38" t="s">
        <v>33</v>
      </c>
      <c r="F14" s="38">
        <v>9.33</v>
      </c>
      <c r="G14" s="70" t="s">
        <v>86</v>
      </c>
      <c r="H14" s="42" t="s">
        <v>229</v>
      </c>
    </row>
    <row r="15">
      <c r="A15" s="30">
        <v>788.0</v>
      </c>
      <c r="B15" s="52" t="s">
        <v>27</v>
      </c>
      <c r="C15" s="52" t="s">
        <v>47</v>
      </c>
      <c r="D15" s="52" t="s">
        <v>132</v>
      </c>
      <c r="E15" s="52" t="s">
        <v>33</v>
      </c>
      <c r="F15" s="52">
        <v>9.13</v>
      </c>
      <c r="G15" s="28" t="s">
        <v>86</v>
      </c>
      <c r="H15" s="55" t="s">
        <v>229</v>
      </c>
    </row>
    <row r="16">
      <c r="A16" s="30">
        <v>771.0</v>
      </c>
      <c r="B16" s="30" t="s">
        <v>27</v>
      </c>
      <c r="C16" s="30" t="s">
        <v>47</v>
      </c>
      <c r="D16" s="30" t="s">
        <v>132</v>
      </c>
      <c r="E16" s="30" t="s">
        <v>33</v>
      </c>
      <c r="F16" s="52">
        <v>9.03</v>
      </c>
      <c r="G16" s="75" t="s">
        <v>86</v>
      </c>
      <c r="H16" s="55" t="s">
        <v>229</v>
      </c>
    </row>
    <row r="17">
      <c r="A17" s="43">
        <v>787.0</v>
      </c>
      <c r="B17" s="43" t="s">
        <v>27</v>
      </c>
      <c r="C17" s="43" t="s">
        <v>47</v>
      </c>
      <c r="D17" s="43" t="s">
        <v>132</v>
      </c>
      <c r="E17" s="43" t="s">
        <v>33</v>
      </c>
      <c r="F17" s="51">
        <v>8.86</v>
      </c>
      <c r="G17" s="45" t="s">
        <v>86</v>
      </c>
      <c r="H17" s="46" t="s">
        <v>234</v>
      </c>
    </row>
    <row r="18">
      <c r="A18" s="38" t="s">
        <v>235</v>
      </c>
      <c r="B18" s="38" t="s">
        <v>197</v>
      </c>
      <c r="C18" s="38" t="s">
        <v>47</v>
      </c>
      <c r="D18" s="38" t="s">
        <v>84</v>
      </c>
      <c r="E18" s="38" t="s">
        <v>33</v>
      </c>
      <c r="F18" s="38">
        <v>9.7</v>
      </c>
      <c r="G18" s="70" t="s">
        <v>55</v>
      </c>
      <c r="H18" s="42" t="s">
        <v>236</v>
      </c>
    </row>
    <row r="19">
      <c r="A19" s="81" t="s">
        <v>237</v>
      </c>
      <c r="B19" s="81" t="s">
        <v>197</v>
      </c>
      <c r="C19" s="81" t="s">
        <v>47</v>
      </c>
      <c r="D19" s="81" t="s">
        <v>84</v>
      </c>
      <c r="E19" s="81" t="s">
        <v>33</v>
      </c>
      <c r="F19" s="81">
        <v>9.08</v>
      </c>
      <c r="G19" s="84" t="s">
        <v>55</v>
      </c>
      <c r="H19" s="55" t="s">
        <v>239</v>
      </c>
    </row>
    <row r="20">
      <c r="A20" s="30" t="s">
        <v>240</v>
      </c>
      <c r="B20" s="81" t="s">
        <v>197</v>
      </c>
      <c r="C20" s="30" t="s">
        <v>47</v>
      </c>
      <c r="D20" s="30" t="s">
        <v>84</v>
      </c>
      <c r="E20" s="30" t="s">
        <v>33</v>
      </c>
      <c r="F20" s="30">
        <v>8.2</v>
      </c>
      <c r="G20" s="28" t="s">
        <v>55</v>
      </c>
      <c r="H20" s="90" t="s">
        <v>241</v>
      </c>
    </row>
    <row r="21">
      <c r="A21" s="91" t="s">
        <v>242</v>
      </c>
      <c r="B21" s="92" t="s">
        <v>197</v>
      </c>
      <c r="C21" s="91" t="s">
        <v>47</v>
      </c>
      <c r="D21" s="91" t="s">
        <v>84</v>
      </c>
      <c r="E21" s="91" t="s">
        <v>33</v>
      </c>
      <c r="F21" s="91">
        <v>8.07</v>
      </c>
      <c r="G21" s="96" t="s">
        <v>101</v>
      </c>
      <c r="H21" s="55" t="s">
        <v>244</v>
      </c>
    </row>
    <row r="22">
      <c r="A22" s="91" t="s">
        <v>245</v>
      </c>
      <c r="B22" s="92" t="s">
        <v>197</v>
      </c>
      <c r="C22" s="91" t="s">
        <v>47</v>
      </c>
      <c r="D22" s="91" t="s">
        <v>84</v>
      </c>
      <c r="E22" s="91" t="s">
        <v>85</v>
      </c>
      <c r="F22" s="91">
        <v>8.78</v>
      </c>
      <c r="G22" s="96" t="s">
        <v>101</v>
      </c>
      <c r="H22" s="90" t="s">
        <v>248</v>
      </c>
    </row>
    <row r="23">
      <c r="A23" s="91" t="s">
        <v>249</v>
      </c>
      <c r="B23" s="92" t="s">
        <v>197</v>
      </c>
      <c r="C23" s="91" t="s">
        <v>47</v>
      </c>
      <c r="D23" s="91" t="s">
        <v>84</v>
      </c>
      <c r="E23" s="91" t="s">
        <v>85</v>
      </c>
      <c r="F23" s="91">
        <v>7.73</v>
      </c>
      <c r="G23" s="99" t="s">
        <v>101</v>
      </c>
      <c r="H23" s="90" t="s">
        <v>250</v>
      </c>
    </row>
    <row r="24">
      <c r="A24" s="92" t="s">
        <v>251</v>
      </c>
      <c r="B24" s="92" t="s">
        <v>197</v>
      </c>
      <c r="C24" s="92" t="s">
        <v>47</v>
      </c>
      <c r="D24" s="92" t="s">
        <v>84</v>
      </c>
      <c r="E24" s="92" t="s">
        <v>85</v>
      </c>
      <c r="F24" s="92">
        <v>7.65</v>
      </c>
      <c r="G24" s="101" t="s">
        <v>101</v>
      </c>
      <c r="H24" s="90" t="s">
        <v>250</v>
      </c>
    </row>
    <row r="25">
      <c r="A25" s="102" t="s">
        <v>254</v>
      </c>
      <c r="B25" s="102" t="s">
        <v>197</v>
      </c>
      <c r="C25" s="102" t="s">
        <v>47</v>
      </c>
      <c r="D25" s="102" t="s">
        <v>84</v>
      </c>
      <c r="E25" s="102" t="s">
        <v>85</v>
      </c>
      <c r="F25" s="102">
        <v>676.0</v>
      </c>
      <c r="G25" s="104" t="s">
        <v>101</v>
      </c>
      <c r="H25" s="106" t="s">
        <v>250</v>
      </c>
    </row>
    <row r="26">
      <c r="A26" s="30">
        <v>2994.0</v>
      </c>
      <c r="B26" s="30" t="s">
        <v>58</v>
      </c>
      <c r="C26" s="30" t="s">
        <v>47</v>
      </c>
      <c r="D26" s="30" t="s">
        <v>96</v>
      </c>
      <c r="E26" s="30" t="s">
        <v>33</v>
      </c>
      <c r="F26" s="30">
        <v>9.55</v>
      </c>
      <c r="G26" s="75" t="s">
        <v>86</v>
      </c>
      <c r="H26" s="55" t="s">
        <v>258</v>
      </c>
    </row>
    <row r="27">
      <c r="A27" s="38">
        <v>3025.0</v>
      </c>
      <c r="B27" s="38" t="s">
        <v>58</v>
      </c>
      <c r="C27" s="38" t="s">
        <v>47</v>
      </c>
      <c r="D27" s="38" t="s">
        <v>96</v>
      </c>
      <c r="E27" s="38" t="s">
        <v>33</v>
      </c>
      <c r="F27" s="39">
        <v>9.3</v>
      </c>
      <c r="G27" s="70" t="s">
        <v>55</v>
      </c>
      <c r="H27" s="42" t="s">
        <v>258</v>
      </c>
    </row>
    <row r="28">
      <c r="A28" s="38">
        <v>2956.0</v>
      </c>
      <c r="B28" s="39" t="s">
        <v>58</v>
      </c>
      <c r="C28" s="39" t="s">
        <v>47</v>
      </c>
      <c r="D28" s="39" t="s">
        <v>96</v>
      </c>
      <c r="E28" s="39" t="s">
        <v>33</v>
      </c>
      <c r="F28" s="39">
        <v>8.58</v>
      </c>
      <c r="G28" s="41" t="s">
        <v>55</v>
      </c>
      <c r="H28" s="55" t="s">
        <v>227</v>
      </c>
    </row>
    <row r="29">
      <c r="A29" s="102">
        <v>2986.0</v>
      </c>
      <c r="B29" s="102" t="s">
        <v>58</v>
      </c>
      <c r="C29" s="102" t="s">
        <v>47</v>
      </c>
      <c r="D29" s="102" t="s">
        <v>96</v>
      </c>
      <c r="E29" s="102" t="s">
        <v>33</v>
      </c>
      <c r="F29" s="102">
        <v>7.47</v>
      </c>
      <c r="G29" s="104" t="s">
        <v>262</v>
      </c>
      <c r="H29" s="46" t="s">
        <v>263</v>
      </c>
    </row>
    <row r="30">
      <c r="A30" s="38">
        <v>3063.0</v>
      </c>
      <c r="B30" s="39" t="s">
        <v>27</v>
      </c>
      <c r="C30" s="39" t="s">
        <v>47</v>
      </c>
      <c r="D30" s="39" t="s">
        <v>96</v>
      </c>
      <c r="E30" s="39" t="s">
        <v>33</v>
      </c>
      <c r="F30" s="39">
        <v>9.26</v>
      </c>
      <c r="G30" s="41" t="s">
        <v>86</v>
      </c>
      <c r="H30" s="42" t="s">
        <v>229</v>
      </c>
    </row>
    <row r="31">
      <c r="A31" s="30">
        <v>3101.0</v>
      </c>
      <c r="B31" s="30" t="s">
        <v>27</v>
      </c>
      <c r="C31" s="30" t="s">
        <v>47</v>
      </c>
      <c r="D31" s="30" t="s">
        <v>96</v>
      </c>
      <c r="E31" s="30" t="s">
        <v>33</v>
      </c>
      <c r="F31" s="52">
        <v>8.73</v>
      </c>
      <c r="G31" s="75" t="s">
        <v>86</v>
      </c>
      <c r="H31" s="55" t="s">
        <v>234</v>
      </c>
    </row>
    <row r="32">
      <c r="A32" s="30">
        <v>3043.0</v>
      </c>
      <c r="B32" s="30" t="s">
        <v>27</v>
      </c>
      <c r="C32" s="30" t="s">
        <v>47</v>
      </c>
      <c r="D32" s="30" t="s">
        <v>96</v>
      </c>
      <c r="E32" s="30" t="s">
        <v>33</v>
      </c>
      <c r="F32" s="52">
        <v>8.7</v>
      </c>
      <c r="G32" s="75" t="s">
        <v>86</v>
      </c>
      <c r="H32" s="55" t="s">
        <v>234</v>
      </c>
    </row>
    <row r="33">
      <c r="A33" s="30">
        <v>3048.0</v>
      </c>
      <c r="B33" s="52" t="s">
        <v>27</v>
      </c>
      <c r="C33" s="52" t="s">
        <v>47</v>
      </c>
      <c r="D33" s="52" t="s">
        <v>96</v>
      </c>
      <c r="E33" s="52" t="s">
        <v>33</v>
      </c>
      <c r="F33" s="52">
        <v>8.5</v>
      </c>
      <c r="G33" s="28" t="s">
        <v>86</v>
      </c>
      <c r="H33" s="55" t="s">
        <v>234</v>
      </c>
    </row>
    <row r="34">
      <c r="A34" s="30">
        <v>3107.0</v>
      </c>
      <c r="B34" s="30" t="s">
        <v>27</v>
      </c>
      <c r="C34" s="30" t="s">
        <v>47</v>
      </c>
      <c r="D34" s="30" t="s">
        <v>96</v>
      </c>
      <c r="E34" s="30" t="s">
        <v>33</v>
      </c>
      <c r="F34" s="30">
        <v>8.18</v>
      </c>
      <c r="G34" s="75" t="s">
        <v>86</v>
      </c>
      <c r="H34" s="55" t="s">
        <v>234</v>
      </c>
    </row>
    <row r="35">
      <c r="A35" s="102">
        <v>3066.0</v>
      </c>
      <c r="B35" s="102" t="s">
        <v>27</v>
      </c>
      <c r="C35" s="102" t="s">
        <v>47</v>
      </c>
      <c r="D35" s="102" t="s">
        <v>96</v>
      </c>
      <c r="E35" s="102" t="s">
        <v>33</v>
      </c>
      <c r="F35" s="102">
        <v>7.36</v>
      </c>
      <c r="G35" s="104" t="s">
        <v>101</v>
      </c>
      <c r="H35" s="46" t="s">
        <v>244</v>
      </c>
    </row>
    <row r="36">
      <c r="A36" s="38" t="s">
        <v>272</v>
      </c>
      <c r="B36" s="38" t="s">
        <v>197</v>
      </c>
      <c r="C36" s="38" t="s">
        <v>47</v>
      </c>
      <c r="D36" s="38" t="s">
        <v>96</v>
      </c>
      <c r="E36" s="38" t="s">
        <v>33</v>
      </c>
      <c r="F36" s="38">
        <v>10.0</v>
      </c>
      <c r="G36" s="41" t="s">
        <v>39</v>
      </c>
      <c r="H36" s="117" t="s">
        <v>275</v>
      </c>
    </row>
    <row r="37">
      <c r="A37" s="30" t="s">
        <v>276</v>
      </c>
      <c r="B37" s="30" t="s">
        <v>197</v>
      </c>
      <c r="C37" s="30" t="s">
        <v>47</v>
      </c>
      <c r="D37" s="30" t="s">
        <v>96</v>
      </c>
      <c r="E37" s="30" t="s">
        <v>33</v>
      </c>
      <c r="F37" s="30">
        <v>9.85</v>
      </c>
      <c r="G37" s="75" t="s">
        <v>39</v>
      </c>
      <c r="H37" s="117" t="s">
        <v>275</v>
      </c>
    </row>
    <row r="38">
      <c r="A38" s="30" t="s">
        <v>276</v>
      </c>
      <c r="B38" s="30" t="s">
        <v>197</v>
      </c>
      <c r="C38" s="30" t="s">
        <v>47</v>
      </c>
      <c r="D38" s="30" t="s">
        <v>96</v>
      </c>
      <c r="E38" s="30" t="s">
        <v>33</v>
      </c>
      <c r="F38" s="30">
        <v>9.85</v>
      </c>
      <c r="G38" s="28" t="s">
        <v>39</v>
      </c>
      <c r="H38" s="117" t="s">
        <v>275</v>
      </c>
    </row>
    <row r="39">
      <c r="A39" s="30" t="s">
        <v>278</v>
      </c>
      <c r="B39" s="30" t="s">
        <v>197</v>
      </c>
      <c r="C39" s="30" t="s">
        <v>47</v>
      </c>
      <c r="D39" s="30" t="s">
        <v>96</v>
      </c>
      <c r="E39" s="30" t="s">
        <v>33</v>
      </c>
      <c r="F39" s="30">
        <v>9.8</v>
      </c>
      <c r="G39" s="75" t="s">
        <v>98</v>
      </c>
      <c r="H39" s="55" t="s">
        <v>236</v>
      </c>
    </row>
    <row r="40">
      <c r="A40" s="30" t="s">
        <v>280</v>
      </c>
      <c r="B40" s="30" t="s">
        <v>197</v>
      </c>
      <c r="C40" s="30" t="s">
        <v>47</v>
      </c>
      <c r="D40" s="30" t="s">
        <v>96</v>
      </c>
      <c r="E40" s="30" t="s">
        <v>33</v>
      </c>
      <c r="F40" s="30">
        <v>975.0</v>
      </c>
      <c r="G40" s="75" t="s">
        <v>86</v>
      </c>
      <c r="H40" s="55" t="s">
        <v>236</v>
      </c>
    </row>
    <row r="41">
      <c r="A41" s="30" t="s">
        <v>284</v>
      </c>
      <c r="B41" s="30" t="s">
        <v>197</v>
      </c>
      <c r="C41" s="30" t="s">
        <v>47</v>
      </c>
      <c r="D41" s="30" t="s">
        <v>286</v>
      </c>
      <c r="E41" s="30" t="s">
        <v>33</v>
      </c>
      <c r="F41" s="30">
        <v>9.72</v>
      </c>
      <c r="G41" s="28" t="s">
        <v>86</v>
      </c>
      <c r="H41" s="55" t="s">
        <v>236</v>
      </c>
    </row>
    <row r="42">
      <c r="A42" s="30" t="s">
        <v>287</v>
      </c>
      <c r="B42" s="30" t="s">
        <v>197</v>
      </c>
      <c r="C42" s="30" t="s">
        <v>47</v>
      </c>
      <c r="D42" s="30" t="s">
        <v>96</v>
      </c>
      <c r="E42" s="30" t="s">
        <v>33</v>
      </c>
      <c r="F42" s="30">
        <v>9.68</v>
      </c>
      <c r="G42" s="28" t="s">
        <v>98</v>
      </c>
      <c r="H42" s="55" t="s">
        <v>236</v>
      </c>
    </row>
    <row r="43">
      <c r="A43" s="30" t="s">
        <v>290</v>
      </c>
      <c r="B43" s="30" t="s">
        <v>197</v>
      </c>
      <c r="C43" s="30" t="s">
        <v>47</v>
      </c>
      <c r="D43" s="30" t="s">
        <v>96</v>
      </c>
      <c r="E43" s="30" t="s">
        <v>33</v>
      </c>
      <c r="F43" s="30">
        <v>963.0</v>
      </c>
      <c r="G43" s="28" t="s">
        <v>86</v>
      </c>
      <c r="H43" s="55" t="s">
        <v>236</v>
      </c>
    </row>
    <row r="44">
      <c r="A44" s="30" t="s">
        <v>292</v>
      </c>
      <c r="B44" s="30" t="s">
        <v>197</v>
      </c>
      <c r="C44" s="30" t="s">
        <v>47</v>
      </c>
      <c r="D44" s="30" t="s">
        <v>96</v>
      </c>
      <c r="E44" s="30" t="s">
        <v>33</v>
      </c>
      <c r="F44" s="30">
        <v>9.62</v>
      </c>
      <c r="G44" s="75" t="s">
        <v>98</v>
      </c>
      <c r="H44" s="129" t="s">
        <v>236</v>
      </c>
    </row>
    <row r="45">
      <c r="A45" s="30">
        <v>3069.0</v>
      </c>
      <c r="B45" s="30" t="s">
        <v>197</v>
      </c>
      <c r="C45" s="30" t="s">
        <v>47</v>
      </c>
      <c r="D45" s="30" t="s">
        <v>96</v>
      </c>
      <c r="E45" s="30" t="s">
        <v>33</v>
      </c>
      <c r="F45" s="30">
        <v>936.0</v>
      </c>
      <c r="G45" s="28" t="s">
        <v>86</v>
      </c>
      <c r="H45" s="55" t="s">
        <v>236</v>
      </c>
    </row>
    <row r="46">
      <c r="A46" s="30" t="s">
        <v>302</v>
      </c>
      <c r="B46" s="30" t="s">
        <v>197</v>
      </c>
      <c r="C46" s="30" t="s">
        <v>47</v>
      </c>
      <c r="D46" s="30" t="s">
        <v>96</v>
      </c>
      <c r="E46" s="30" t="s">
        <v>33</v>
      </c>
      <c r="F46" s="30">
        <v>9.12</v>
      </c>
      <c r="G46" s="75" t="s">
        <v>86</v>
      </c>
      <c r="H46" s="55" t="s">
        <v>303</v>
      </c>
    </row>
    <row r="47">
      <c r="A47" s="56" t="s">
        <v>304</v>
      </c>
      <c r="B47" s="56" t="s">
        <v>197</v>
      </c>
      <c r="C47" s="56" t="s">
        <v>47</v>
      </c>
      <c r="D47" s="56" t="s">
        <v>96</v>
      </c>
      <c r="E47" s="56" t="s">
        <v>33</v>
      </c>
      <c r="F47" s="56">
        <v>9.05</v>
      </c>
      <c r="G47" s="135" t="s">
        <v>208</v>
      </c>
      <c r="H47" s="17"/>
    </row>
    <row r="48">
      <c r="A48" s="91" t="s">
        <v>151</v>
      </c>
      <c r="B48" s="91" t="s">
        <v>197</v>
      </c>
      <c r="C48" s="91" t="s">
        <v>47</v>
      </c>
      <c r="D48" s="91" t="s">
        <v>96</v>
      </c>
      <c r="E48" s="91" t="s">
        <v>33</v>
      </c>
      <c r="F48" s="91">
        <v>9.01</v>
      </c>
      <c r="G48" s="99" t="s">
        <v>101</v>
      </c>
      <c r="H48" s="55" t="s">
        <v>303</v>
      </c>
    </row>
    <row r="49">
      <c r="A49" s="91" t="s">
        <v>309</v>
      </c>
      <c r="B49" s="91" t="s">
        <v>197</v>
      </c>
      <c r="C49" s="91" t="s">
        <v>47</v>
      </c>
      <c r="D49" s="91" t="s">
        <v>96</v>
      </c>
      <c r="E49" s="91" t="s">
        <v>33</v>
      </c>
      <c r="F49" s="91">
        <v>9.0</v>
      </c>
      <c r="G49" s="99" t="s">
        <v>101</v>
      </c>
      <c r="H49" s="55" t="s">
        <v>303</v>
      </c>
    </row>
    <row r="50">
      <c r="A50" s="91" t="s">
        <v>312</v>
      </c>
      <c r="B50" s="91" t="s">
        <v>197</v>
      </c>
      <c r="C50" s="91" t="s">
        <v>47</v>
      </c>
      <c r="D50" s="91" t="s">
        <v>96</v>
      </c>
      <c r="E50" s="91" t="s">
        <v>33</v>
      </c>
      <c r="F50" s="91">
        <v>8.94</v>
      </c>
      <c r="G50" s="99" t="s">
        <v>101</v>
      </c>
      <c r="H50" s="55" t="s">
        <v>315</v>
      </c>
    </row>
    <row r="51">
      <c r="A51" s="91" t="s">
        <v>316</v>
      </c>
      <c r="B51" s="91" t="s">
        <v>197</v>
      </c>
      <c r="C51" s="91" t="s">
        <v>47</v>
      </c>
      <c r="D51" s="91" t="s">
        <v>96</v>
      </c>
      <c r="E51" s="91" t="s">
        <v>33</v>
      </c>
      <c r="F51" s="91">
        <v>8.93</v>
      </c>
      <c r="G51" s="99" t="s">
        <v>101</v>
      </c>
      <c r="H51" s="55" t="s">
        <v>315</v>
      </c>
    </row>
    <row r="52">
      <c r="A52" s="91" t="s">
        <v>318</v>
      </c>
      <c r="B52" s="91" t="s">
        <v>197</v>
      </c>
      <c r="C52" s="91" t="s">
        <v>47</v>
      </c>
      <c r="D52" s="91" t="s">
        <v>96</v>
      </c>
      <c r="E52" s="91" t="s">
        <v>33</v>
      </c>
      <c r="F52" s="91">
        <v>8.93</v>
      </c>
      <c r="G52" s="99" t="s">
        <v>101</v>
      </c>
      <c r="H52" s="55" t="s">
        <v>315</v>
      </c>
    </row>
    <row r="53">
      <c r="A53" s="91" t="s">
        <v>60</v>
      </c>
      <c r="B53" s="91" t="s">
        <v>197</v>
      </c>
      <c r="C53" s="91" t="s">
        <v>47</v>
      </c>
      <c r="D53" s="91" t="s">
        <v>96</v>
      </c>
      <c r="E53" s="91" t="s">
        <v>33</v>
      </c>
      <c r="F53" s="91">
        <v>8.89</v>
      </c>
      <c r="G53" s="99" t="s">
        <v>101</v>
      </c>
      <c r="H53" s="55" t="s">
        <v>315</v>
      </c>
    </row>
    <row r="54">
      <c r="A54" s="91" t="s">
        <v>320</v>
      </c>
      <c r="B54" s="91" t="s">
        <v>197</v>
      </c>
      <c r="C54" s="91" t="s">
        <v>47</v>
      </c>
      <c r="D54" s="91" t="s">
        <v>96</v>
      </c>
      <c r="E54" s="91" t="s">
        <v>33</v>
      </c>
      <c r="F54" s="91">
        <v>806.0</v>
      </c>
      <c r="G54" s="99" t="s">
        <v>101</v>
      </c>
      <c r="H54" s="55" t="s">
        <v>315</v>
      </c>
    </row>
    <row r="55">
      <c r="A55" s="91" t="s">
        <v>322</v>
      </c>
      <c r="B55" s="91" t="s">
        <v>197</v>
      </c>
      <c r="C55" s="91" t="s">
        <v>47</v>
      </c>
      <c r="D55" s="91" t="s">
        <v>96</v>
      </c>
      <c r="E55" s="91" t="s">
        <v>85</v>
      </c>
      <c r="F55" s="91">
        <v>9.82</v>
      </c>
      <c r="G55" s="99" t="s">
        <v>101</v>
      </c>
      <c r="H55" s="55" t="s">
        <v>324</v>
      </c>
    </row>
    <row r="56">
      <c r="A56" s="91" t="s">
        <v>326</v>
      </c>
      <c r="B56" s="91" t="s">
        <v>197</v>
      </c>
      <c r="C56" s="91" t="s">
        <v>47</v>
      </c>
      <c r="D56" s="91" t="s">
        <v>96</v>
      </c>
      <c r="E56" s="91" t="s">
        <v>85</v>
      </c>
      <c r="F56" s="91">
        <v>8.84</v>
      </c>
      <c r="G56" s="99" t="s">
        <v>101</v>
      </c>
      <c r="H56" s="55" t="s">
        <v>248</v>
      </c>
    </row>
    <row r="57">
      <c r="A57" s="91" t="s">
        <v>330</v>
      </c>
      <c r="B57" s="91" t="s">
        <v>197</v>
      </c>
      <c r="C57" s="91" t="s">
        <v>47</v>
      </c>
      <c r="D57" s="91" t="s">
        <v>96</v>
      </c>
      <c r="E57" s="91" t="s">
        <v>85</v>
      </c>
      <c r="F57" s="91">
        <v>8.78</v>
      </c>
      <c r="G57" s="99" t="s">
        <v>101</v>
      </c>
      <c r="H57" s="55" t="s">
        <v>248</v>
      </c>
    </row>
    <row r="58">
      <c r="A58" s="91" t="s">
        <v>336</v>
      </c>
      <c r="B58" s="91" t="s">
        <v>197</v>
      </c>
      <c r="C58" s="91" t="s">
        <v>47</v>
      </c>
      <c r="D58" s="91" t="s">
        <v>96</v>
      </c>
      <c r="E58" s="91" t="s">
        <v>85</v>
      </c>
      <c r="F58" s="91">
        <v>8.6</v>
      </c>
      <c r="G58" s="99" t="s">
        <v>101</v>
      </c>
      <c r="H58" s="55" t="s">
        <v>248</v>
      </c>
    </row>
    <row r="59">
      <c r="A59" s="91" t="s">
        <v>341</v>
      </c>
      <c r="B59" s="91" t="s">
        <v>197</v>
      </c>
      <c r="C59" s="91" t="s">
        <v>47</v>
      </c>
      <c r="D59" s="91" t="s">
        <v>96</v>
      </c>
      <c r="E59" s="91" t="s">
        <v>85</v>
      </c>
      <c r="F59" s="91">
        <v>8.11</v>
      </c>
      <c r="G59" s="99" t="s">
        <v>101</v>
      </c>
      <c r="H59" s="55" t="s">
        <v>248</v>
      </c>
    </row>
    <row r="60">
      <c r="A60" s="91" t="s">
        <v>343</v>
      </c>
      <c r="B60" s="91" t="s">
        <v>197</v>
      </c>
      <c r="C60" s="91" t="s">
        <v>47</v>
      </c>
      <c r="D60" s="91" t="s">
        <v>96</v>
      </c>
      <c r="E60" s="91" t="s">
        <v>85</v>
      </c>
      <c r="F60" s="91">
        <v>8.1</v>
      </c>
      <c r="G60" s="99" t="s">
        <v>101</v>
      </c>
      <c r="H60" s="55" t="s">
        <v>248</v>
      </c>
    </row>
    <row r="61">
      <c r="A61" s="91" t="s">
        <v>344</v>
      </c>
      <c r="B61" s="91" t="s">
        <v>197</v>
      </c>
      <c r="C61" s="91" t="s">
        <v>47</v>
      </c>
      <c r="D61" s="91" t="s">
        <v>96</v>
      </c>
      <c r="E61" s="91" t="s">
        <v>85</v>
      </c>
      <c r="F61" s="91">
        <v>8.1</v>
      </c>
      <c r="G61" s="99" t="s">
        <v>101</v>
      </c>
      <c r="H61" s="55" t="s">
        <v>248</v>
      </c>
    </row>
    <row r="62">
      <c r="A62" s="102" t="s">
        <v>345</v>
      </c>
      <c r="B62" s="102" t="s">
        <v>197</v>
      </c>
      <c r="C62" s="102" t="s">
        <v>47</v>
      </c>
      <c r="D62" s="102" t="s">
        <v>96</v>
      </c>
      <c r="E62" s="102" t="s">
        <v>85</v>
      </c>
      <c r="F62" s="102">
        <v>7.99</v>
      </c>
      <c r="G62" s="104" t="s">
        <v>101</v>
      </c>
      <c r="H62" s="46" t="s">
        <v>250</v>
      </c>
    </row>
    <row r="63">
      <c r="A63" s="38">
        <v>1459.0</v>
      </c>
      <c r="B63" s="39" t="s">
        <v>58</v>
      </c>
      <c r="C63" s="39" t="s">
        <v>47</v>
      </c>
      <c r="D63" s="39" t="s">
        <v>62</v>
      </c>
      <c r="E63" s="39" t="s">
        <v>33</v>
      </c>
      <c r="F63" s="39">
        <v>9.68</v>
      </c>
      <c r="G63" s="41" t="s">
        <v>55</v>
      </c>
      <c r="H63" s="42" t="s">
        <v>258</v>
      </c>
    </row>
    <row r="64">
      <c r="A64" s="30">
        <v>1493.0</v>
      </c>
      <c r="B64" s="52" t="s">
        <v>58</v>
      </c>
      <c r="C64" s="52" t="s">
        <v>47</v>
      </c>
      <c r="D64" s="52" t="s">
        <v>62</v>
      </c>
      <c r="E64" s="52" t="s">
        <v>33</v>
      </c>
      <c r="F64" s="52">
        <v>8.88</v>
      </c>
      <c r="G64" s="28" t="s">
        <v>55</v>
      </c>
      <c r="H64" s="55" t="s">
        <v>349</v>
      </c>
    </row>
    <row r="65">
      <c r="A65" s="30">
        <v>1472.0</v>
      </c>
      <c r="B65" s="52" t="s">
        <v>58</v>
      </c>
      <c r="C65" s="52" t="s">
        <v>47</v>
      </c>
      <c r="D65" s="52" t="s">
        <v>62</v>
      </c>
      <c r="E65" s="52" t="s">
        <v>33</v>
      </c>
      <c r="F65" s="52">
        <v>8.78</v>
      </c>
      <c r="G65" s="28" t="s">
        <v>55</v>
      </c>
      <c r="H65" s="55" t="s">
        <v>227</v>
      </c>
    </row>
    <row r="66">
      <c r="A66" s="102">
        <v>1484.0</v>
      </c>
      <c r="B66" s="145" t="s">
        <v>58</v>
      </c>
      <c r="C66" s="145" t="s">
        <v>47</v>
      </c>
      <c r="D66" s="145" t="s">
        <v>62</v>
      </c>
      <c r="E66" s="145" t="s">
        <v>33</v>
      </c>
      <c r="F66" s="145">
        <v>8.0</v>
      </c>
      <c r="G66" s="147" t="s">
        <v>210</v>
      </c>
      <c r="H66" s="46" t="s">
        <v>263</v>
      </c>
    </row>
    <row r="67">
      <c r="A67" s="30" t="s">
        <v>355</v>
      </c>
      <c r="B67" s="52" t="s">
        <v>197</v>
      </c>
      <c r="C67" s="52" t="s">
        <v>47</v>
      </c>
      <c r="D67" s="30" t="s">
        <v>62</v>
      </c>
      <c r="E67" s="30" t="s">
        <v>33</v>
      </c>
      <c r="F67" s="30">
        <v>9.76</v>
      </c>
      <c r="G67" s="28" t="s">
        <v>86</v>
      </c>
      <c r="H67" s="55" t="s">
        <v>239</v>
      </c>
    </row>
    <row r="68">
      <c r="A68" s="38" t="s">
        <v>357</v>
      </c>
      <c r="B68" s="39" t="s">
        <v>197</v>
      </c>
      <c r="C68" s="39" t="s">
        <v>47</v>
      </c>
      <c r="D68" s="38" t="s">
        <v>62</v>
      </c>
      <c r="E68" s="38" t="s">
        <v>33</v>
      </c>
      <c r="F68" s="38">
        <v>9.03</v>
      </c>
      <c r="G68" s="70" t="s">
        <v>86</v>
      </c>
      <c r="H68" s="42" t="s">
        <v>239</v>
      </c>
    </row>
    <row r="69">
      <c r="A69" s="30" t="s">
        <v>358</v>
      </c>
      <c r="B69" s="52" t="s">
        <v>197</v>
      </c>
      <c r="C69" s="52" t="s">
        <v>47</v>
      </c>
      <c r="D69" s="30" t="s">
        <v>62</v>
      </c>
      <c r="E69" s="30" t="s">
        <v>33</v>
      </c>
      <c r="F69" s="30">
        <v>9.0</v>
      </c>
      <c r="G69" s="75" t="s">
        <v>86</v>
      </c>
      <c r="H69" s="55" t="s">
        <v>359</v>
      </c>
    </row>
    <row r="70">
      <c r="A70" s="91" t="s">
        <v>360</v>
      </c>
      <c r="B70" s="149" t="s">
        <v>197</v>
      </c>
      <c r="C70" s="149" t="s">
        <v>47</v>
      </c>
      <c r="D70" s="91" t="s">
        <v>62</v>
      </c>
      <c r="E70" s="91" t="s">
        <v>33</v>
      </c>
      <c r="F70" s="91">
        <v>6.2</v>
      </c>
      <c r="G70" s="101" t="s">
        <v>101</v>
      </c>
      <c r="H70" s="55" t="s">
        <v>244</v>
      </c>
    </row>
    <row r="71">
      <c r="A71" s="91" t="s">
        <v>363</v>
      </c>
      <c r="B71" s="149" t="s">
        <v>197</v>
      </c>
      <c r="C71" s="149" t="s">
        <v>47</v>
      </c>
      <c r="D71" s="91" t="s">
        <v>62</v>
      </c>
      <c r="E71" s="91" t="s">
        <v>33</v>
      </c>
      <c r="F71" s="91">
        <v>7.39</v>
      </c>
      <c r="G71" s="101" t="s">
        <v>101</v>
      </c>
      <c r="H71" s="55" t="s">
        <v>244</v>
      </c>
    </row>
  </sheetData>
  <mergeCells count="4">
    <mergeCell ref="G5:H5"/>
    <mergeCell ref="G9:H9"/>
    <mergeCell ref="G12:H12"/>
    <mergeCell ref="G47:H47"/>
  </mergeCells>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4" max="4" width="39.63"/>
  </cols>
  <sheetData>
    <row r="1">
      <c r="A1" s="69" t="s">
        <v>191</v>
      </c>
      <c r="B1" s="69" t="s">
        <v>192</v>
      </c>
      <c r="C1" s="69" t="s">
        <v>5</v>
      </c>
      <c r="D1" s="69" t="s">
        <v>7</v>
      </c>
      <c r="E1" s="69" t="s">
        <v>74</v>
      </c>
      <c r="F1" s="69" t="s">
        <v>13</v>
      </c>
      <c r="G1" s="69" t="s">
        <v>18</v>
      </c>
      <c r="H1" s="69" t="s">
        <v>16</v>
      </c>
    </row>
    <row r="2">
      <c r="A2" s="72">
        <v>91.0</v>
      </c>
      <c r="B2" s="72" t="s">
        <v>27</v>
      </c>
      <c r="C2" s="72" t="s">
        <v>30</v>
      </c>
      <c r="D2" s="74" t="s">
        <v>230</v>
      </c>
      <c r="E2" s="72" t="s">
        <v>33</v>
      </c>
      <c r="F2" s="72">
        <v>10.0</v>
      </c>
      <c r="G2" s="77" t="s">
        <v>231</v>
      </c>
      <c r="H2" s="79" t="s">
        <v>233</v>
      </c>
    </row>
    <row r="3">
      <c r="A3" s="80">
        <v>61.0</v>
      </c>
      <c r="B3" s="80" t="s">
        <v>58</v>
      </c>
      <c r="C3" s="80" t="s">
        <v>47</v>
      </c>
      <c r="D3" s="80" t="s">
        <v>132</v>
      </c>
      <c r="E3" s="80" t="s">
        <v>33</v>
      </c>
      <c r="F3" s="80">
        <v>8.81</v>
      </c>
      <c r="G3" s="82" t="s">
        <v>55</v>
      </c>
      <c r="H3" s="85" t="s">
        <v>227</v>
      </c>
    </row>
    <row r="4">
      <c r="A4" s="87">
        <v>71.0</v>
      </c>
      <c r="B4" s="87" t="s">
        <v>27</v>
      </c>
      <c r="C4" s="87" t="s">
        <v>47</v>
      </c>
      <c r="D4" s="87" t="s">
        <v>132</v>
      </c>
      <c r="E4" s="87" t="s">
        <v>33</v>
      </c>
      <c r="F4" s="87">
        <v>7.88</v>
      </c>
      <c r="G4" s="93" t="s">
        <v>86</v>
      </c>
      <c r="H4" s="95" t="s">
        <v>243</v>
      </c>
    </row>
    <row r="5">
      <c r="A5" s="72">
        <v>73.0</v>
      </c>
      <c r="B5" s="72" t="s">
        <v>27</v>
      </c>
      <c r="C5" s="72" t="s">
        <v>47</v>
      </c>
      <c r="D5" s="72" t="s">
        <v>132</v>
      </c>
      <c r="E5" s="72" t="s">
        <v>85</v>
      </c>
      <c r="F5" s="72">
        <v>9.1</v>
      </c>
      <c r="G5" s="77" t="s">
        <v>86</v>
      </c>
      <c r="H5" s="79" t="s">
        <v>246</v>
      </c>
    </row>
    <row r="6">
      <c r="A6" s="87" t="s">
        <v>247</v>
      </c>
      <c r="B6" s="87" t="s">
        <v>197</v>
      </c>
      <c r="C6" s="87" t="s">
        <v>47</v>
      </c>
      <c r="D6" s="87" t="s">
        <v>84</v>
      </c>
      <c r="E6" s="87" t="s">
        <v>33</v>
      </c>
      <c r="F6" s="87">
        <v>8.21</v>
      </c>
      <c r="G6" s="93" t="s">
        <v>86</v>
      </c>
      <c r="H6" s="95" t="s">
        <v>241</v>
      </c>
    </row>
    <row r="7">
      <c r="A7" s="100" t="s">
        <v>252</v>
      </c>
      <c r="B7" s="100" t="s">
        <v>197</v>
      </c>
      <c r="C7" s="100" t="s">
        <v>47</v>
      </c>
      <c r="D7" s="100" t="s">
        <v>84</v>
      </c>
      <c r="E7" s="100" t="s">
        <v>33</v>
      </c>
      <c r="F7" s="100">
        <v>7.46</v>
      </c>
      <c r="G7" s="103" t="s">
        <v>86</v>
      </c>
      <c r="H7" s="78" t="s">
        <v>255</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7.0"/>
    <col customWidth="1" min="7" max="7" width="31.88"/>
  </cols>
  <sheetData>
    <row r="1">
      <c r="A1" s="71" t="s">
        <v>228</v>
      </c>
      <c r="B1" s="71" t="s">
        <v>192</v>
      </c>
      <c r="C1" s="71" t="s">
        <v>7</v>
      </c>
      <c r="D1" s="71" t="s">
        <v>74</v>
      </c>
      <c r="E1" s="71" t="s">
        <v>75</v>
      </c>
      <c r="F1" s="71" t="s">
        <v>18</v>
      </c>
      <c r="G1" s="71" t="s">
        <v>16</v>
      </c>
    </row>
    <row r="2">
      <c r="A2" s="73">
        <v>733.0</v>
      </c>
      <c r="B2" s="73" t="s">
        <v>27</v>
      </c>
      <c r="C2" s="73" t="s">
        <v>78</v>
      </c>
      <c r="D2" s="73" t="s">
        <v>33</v>
      </c>
      <c r="E2" s="73">
        <v>10.0</v>
      </c>
      <c r="F2" s="76" t="s">
        <v>231</v>
      </c>
      <c r="G2" s="78" t="s">
        <v>232</v>
      </c>
    </row>
    <row r="3">
      <c r="A3" s="73">
        <v>768.0</v>
      </c>
      <c r="B3" s="73" t="s">
        <v>27</v>
      </c>
      <c r="C3" s="73" t="s">
        <v>78</v>
      </c>
      <c r="D3" s="73" t="s">
        <v>33</v>
      </c>
      <c r="E3" s="73">
        <v>9.83</v>
      </c>
      <c r="F3" s="76" t="s">
        <v>67</v>
      </c>
      <c r="G3" s="78" t="s">
        <v>232</v>
      </c>
    </row>
    <row r="4">
      <c r="A4" s="73">
        <v>758.0</v>
      </c>
      <c r="B4" s="73" t="s">
        <v>27</v>
      </c>
      <c r="C4" s="73" t="s">
        <v>78</v>
      </c>
      <c r="D4" s="73" t="s">
        <v>33</v>
      </c>
      <c r="E4" s="73">
        <v>9.5</v>
      </c>
      <c r="F4" s="76" t="s">
        <v>39</v>
      </c>
      <c r="G4" s="78" t="s">
        <v>232</v>
      </c>
    </row>
    <row r="5">
      <c r="A5" s="73">
        <v>738.0</v>
      </c>
      <c r="B5" s="73" t="s">
        <v>27</v>
      </c>
      <c r="C5" s="73" t="s">
        <v>78</v>
      </c>
      <c r="D5" s="73" t="s">
        <v>33</v>
      </c>
      <c r="E5" s="73">
        <v>9.33</v>
      </c>
      <c r="F5" s="76" t="s">
        <v>39</v>
      </c>
      <c r="G5" s="78" t="s">
        <v>232</v>
      </c>
    </row>
    <row r="6">
      <c r="A6" s="89">
        <v>761.0</v>
      </c>
      <c r="B6" s="89" t="s">
        <v>27</v>
      </c>
      <c r="C6" s="89" t="s">
        <v>78</v>
      </c>
      <c r="D6" s="89" t="s">
        <v>33</v>
      </c>
      <c r="E6" s="89">
        <v>9.2</v>
      </c>
      <c r="F6" s="98" t="s">
        <v>86</v>
      </c>
      <c r="G6" s="17"/>
    </row>
    <row r="7">
      <c r="A7" s="73">
        <v>764.0</v>
      </c>
      <c r="B7" s="73" t="s">
        <v>27</v>
      </c>
      <c r="C7" s="73" t="s">
        <v>78</v>
      </c>
      <c r="D7" s="73" t="s">
        <v>33</v>
      </c>
      <c r="E7" s="73">
        <v>9.03</v>
      </c>
      <c r="F7" s="76" t="s">
        <v>86</v>
      </c>
      <c r="G7" s="78" t="s">
        <v>253</v>
      </c>
    </row>
    <row r="8">
      <c r="A8" s="74">
        <v>771.0</v>
      </c>
      <c r="B8" s="74" t="s">
        <v>27</v>
      </c>
      <c r="C8" s="74" t="s">
        <v>78</v>
      </c>
      <c r="D8" s="74" t="s">
        <v>33</v>
      </c>
      <c r="E8" s="74">
        <v>8.9</v>
      </c>
      <c r="F8" s="105" t="s">
        <v>86</v>
      </c>
      <c r="G8" s="79" t="s">
        <v>253</v>
      </c>
    </row>
    <row r="9">
      <c r="A9" s="107" t="s">
        <v>256</v>
      </c>
      <c r="B9" s="107" t="s">
        <v>197</v>
      </c>
      <c r="C9" s="107" t="s">
        <v>78</v>
      </c>
      <c r="D9" s="107" t="s">
        <v>33</v>
      </c>
      <c r="E9" s="107">
        <v>9.6</v>
      </c>
      <c r="F9" s="109" t="s">
        <v>39</v>
      </c>
      <c r="G9" s="95" t="s">
        <v>259</v>
      </c>
    </row>
    <row r="10">
      <c r="A10" s="73" t="s">
        <v>260</v>
      </c>
      <c r="B10" s="73" t="s">
        <v>197</v>
      </c>
      <c r="C10" s="73" t="s">
        <v>78</v>
      </c>
      <c r="D10" s="73" t="s">
        <v>33</v>
      </c>
      <c r="E10" s="73">
        <v>9.51</v>
      </c>
      <c r="F10" s="76" t="s">
        <v>39</v>
      </c>
      <c r="G10" s="78" t="s">
        <v>259</v>
      </c>
    </row>
    <row r="11">
      <c r="A11" s="89" t="s">
        <v>261</v>
      </c>
      <c r="B11" s="89" t="s">
        <v>197</v>
      </c>
      <c r="C11" s="89" t="s">
        <v>78</v>
      </c>
      <c r="D11" s="89" t="s">
        <v>33</v>
      </c>
      <c r="E11" s="89">
        <v>9.35</v>
      </c>
      <c r="F11" s="113" t="s">
        <v>86</v>
      </c>
      <c r="G11" s="89" t="s">
        <v>264</v>
      </c>
    </row>
    <row r="12">
      <c r="A12" s="73" t="s">
        <v>265</v>
      </c>
      <c r="B12" s="73" t="s">
        <v>197</v>
      </c>
      <c r="C12" s="73" t="s">
        <v>78</v>
      </c>
      <c r="D12" s="73" t="s">
        <v>33</v>
      </c>
      <c r="E12" s="73">
        <v>9.04</v>
      </c>
      <c r="F12" s="76" t="s">
        <v>55</v>
      </c>
      <c r="G12" s="78" t="s">
        <v>264</v>
      </c>
    </row>
    <row r="13">
      <c r="A13" s="73" t="s">
        <v>267</v>
      </c>
      <c r="B13" s="73" t="s">
        <v>197</v>
      </c>
      <c r="C13" s="73" t="s">
        <v>78</v>
      </c>
      <c r="D13" s="73" t="s">
        <v>33</v>
      </c>
      <c r="E13" s="73">
        <v>8.88</v>
      </c>
      <c r="F13" s="76" t="s">
        <v>86</v>
      </c>
      <c r="G13" s="78" t="s">
        <v>269</v>
      </c>
    </row>
    <row r="14">
      <c r="A14" s="73" t="s">
        <v>199</v>
      </c>
      <c r="B14" s="73" t="s">
        <v>197</v>
      </c>
      <c r="C14" s="73" t="s">
        <v>78</v>
      </c>
      <c r="D14" s="73" t="s">
        <v>85</v>
      </c>
      <c r="E14" s="73">
        <v>8.39</v>
      </c>
      <c r="F14" s="76" t="s">
        <v>86</v>
      </c>
      <c r="G14" s="78" t="s">
        <v>271</v>
      </c>
    </row>
    <row r="15">
      <c r="A15" s="74" t="s">
        <v>190</v>
      </c>
      <c r="B15" s="74" t="s">
        <v>197</v>
      </c>
      <c r="C15" s="74" t="s">
        <v>78</v>
      </c>
      <c r="D15" s="74" t="s">
        <v>85</v>
      </c>
      <c r="E15" s="74">
        <v>7.49</v>
      </c>
      <c r="F15" s="105" t="s">
        <v>86</v>
      </c>
      <c r="G15" s="79" t="s">
        <v>274</v>
      </c>
    </row>
    <row r="16">
      <c r="A16" s="107">
        <v>5497.0</v>
      </c>
      <c r="B16" s="107" t="s">
        <v>27</v>
      </c>
      <c r="C16" s="107" t="s">
        <v>137</v>
      </c>
      <c r="D16" s="107" t="s">
        <v>33</v>
      </c>
      <c r="E16" s="107">
        <v>10.0</v>
      </c>
      <c r="F16" s="109" t="s">
        <v>231</v>
      </c>
      <c r="G16" s="95" t="s">
        <v>232</v>
      </c>
    </row>
    <row r="17">
      <c r="A17" s="73">
        <v>5466.0</v>
      </c>
      <c r="B17" s="73" t="s">
        <v>27</v>
      </c>
      <c r="C17" s="73" t="s">
        <v>137</v>
      </c>
      <c r="D17" s="73" t="s">
        <v>33</v>
      </c>
      <c r="E17" s="73">
        <v>9.06</v>
      </c>
      <c r="F17" s="76" t="s">
        <v>98</v>
      </c>
      <c r="G17" s="78" t="s">
        <v>279</v>
      </c>
    </row>
    <row r="18">
      <c r="A18" s="119">
        <v>5463.0</v>
      </c>
      <c r="B18" s="119" t="s">
        <v>27</v>
      </c>
      <c r="C18" s="119" t="s">
        <v>137</v>
      </c>
      <c r="D18" s="119" t="s">
        <v>85</v>
      </c>
      <c r="E18" s="119" t="s">
        <v>281</v>
      </c>
      <c r="F18" s="120" t="s">
        <v>101</v>
      </c>
      <c r="G18" s="79" t="s">
        <v>283</v>
      </c>
    </row>
    <row r="19">
      <c r="A19" s="73" t="s">
        <v>285</v>
      </c>
      <c r="B19" s="73" t="s">
        <v>197</v>
      </c>
      <c r="C19" s="73" t="s">
        <v>137</v>
      </c>
      <c r="D19" s="73" t="s">
        <v>33</v>
      </c>
      <c r="E19" s="73">
        <v>9.2</v>
      </c>
      <c r="F19" s="76" t="s">
        <v>67</v>
      </c>
      <c r="G19" s="124" t="s">
        <v>288</v>
      </c>
    </row>
    <row r="20">
      <c r="A20" s="73" t="s">
        <v>289</v>
      </c>
      <c r="B20" s="73" t="s">
        <v>197</v>
      </c>
      <c r="C20" s="73" t="s">
        <v>137</v>
      </c>
      <c r="D20" s="73" t="s">
        <v>33</v>
      </c>
      <c r="E20" s="73">
        <v>9.16</v>
      </c>
      <c r="F20" s="76" t="s">
        <v>67</v>
      </c>
      <c r="G20" s="124" t="s">
        <v>288</v>
      </c>
    </row>
    <row r="21">
      <c r="A21" s="107" t="s">
        <v>291</v>
      </c>
      <c r="B21" s="107" t="s">
        <v>197</v>
      </c>
      <c r="C21" s="107" t="s">
        <v>137</v>
      </c>
      <c r="D21" s="107" t="s">
        <v>33</v>
      </c>
      <c r="E21" s="107">
        <v>8.9</v>
      </c>
      <c r="F21" s="109" t="s">
        <v>70</v>
      </c>
      <c r="G21" s="127" t="s">
        <v>293</v>
      </c>
    </row>
    <row r="22">
      <c r="A22" s="73" t="s">
        <v>294</v>
      </c>
      <c r="B22" s="73" t="s">
        <v>197</v>
      </c>
      <c r="C22" s="73" t="s">
        <v>137</v>
      </c>
      <c r="D22" s="73" t="s">
        <v>33</v>
      </c>
      <c r="E22" s="73">
        <v>8.71</v>
      </c>
      <c r="F22" s="76" t="s">
        <v>86</v>
      </c>
      <c r="G22" s="124" t="s">
        <v>297</v>
      </c>
    </row>
    <row r="23">
      <c r="A23" s="73" t="s">
        <v>298</v>
      </c>
      <c r="B23" s="73" t="s">
        <v>197</v>
      </c>
      <c r="C23" s="73" t="s">
        <v>137</v>
      </c>
      <c r="D23" s="73" t="s">
        <v>85</v>
      </c>
      <c r="E23" s="73">
        <v>8.49</v>
      </c>
      <c r="F23" s="76" t="s">
        <v>86</v>
      </c>
      <c r="G23" s="124" t="s">
        <v>300</v>
      </c>
    </row>
    <row r="24">
      <c r="A24" s="74" t="s">
        <v>219</v>
      </c>
      <c r="B24" s="74" t="s">
        <v>197</v>
      </c>
      <c r="C24" s="74" t="s">
        <v>137</v>
      </c>
      <c r="D24" s="74" t="s">
        <v>85</v>
      </c>
      <c r="E24" s="74">
        <v>7.13</v>
      </c>
      <c r="F24" s="105" t="s">
        <v>86</v>
      </c>
      <c r="G24" s="133" t="s">
        <v>300</v>
      </c>
    </row>
    <row r="25">
      <c r="A25" s="107">
        <v>76.0</v>
      </c>
      <c r="B25" s="107" t="s">
        <v>27</v>
      </c>
      <c r="C25" s="107" t="s">
        <v>305</v>
      </c>
      <c r="D25" s="107" t="s">
        <v>33</v>
      </c>
      <c r="E25" s="107">
        <v>10.0</v>
      </c>
      <c r="F25" s="109" t="s">
        <v>194</v>
      </c>
      <c r="G25" s="95" t="s">
        <v>306</v>
      </c>
    </row>
    <row r="26">
      <c r="A26" s="73">
        <v>80.0</v>
      </c>
      <c r="B26" s="73" t="s">
        <v>27</v>
      </c>
      <c r="C26" s="73" t="s">
        <v>305</v>
      </c>
      <c r="D26" s="73" t="s">
        <v>33</v>
      </c>
      <c r="E26" s="73">
        <v>9.0</v>
      </c>
      <c r="F26" s="76" t="s">
        <v>86</v>
      </c>
      <c r="G26" s="78" t="s">
        <v>307</v>
      </c>
    </row>
    <row r="27">
      <c r="A27" s="74">
        <v>74.0</v>
      </c>
      <c r="B27" s="74" t="s">
        <v>27</v>
      </c>
      <c r="C27" s="74" t="s">
        <v>305</v>
      </c>
      <c r="D27" s="74" t="s">
        <v>85</v>
      </c>
      <c r="E27" s="74">
        <v>9.6</v>
      </c>
      <c r="F27" s="105" t="s">
        <v>86</v>
      </c>
      <c r="G27" s="79" t="s">
        <v>310</v>
      </c>
    </row>
    <row r="28">
      <c r="A28" s="74" t="s">
        <v>311</v>
      </c>
      <c r="B28" s="74" t="s">
        <v>197</v>
      </c>
      <c r="C28" s="74" t="s">
        <v>305</v>
      </c>
      <c r="D28" s="74" t="s">
        <v>33</v>
      </c>
      <c r="E28" s="74">
        <v>8.61</v>
      </c>
      <c r="F28" s="105" t="s">
        <v>86</v>
      </c>
      <c r="G28" s="136" t="s">
        <v>297</v>
      </c>
    </row>
    <row r="29">
      <c r="A29" s="73">
        <v>506.0</v>
      </c>
      <c r="B29" s="73" t="s">
        <v>27</v>
      </c>
      <c r="C29" s="73" t="s">
        <v>314</v>
      </c>
      <c r="D29" s="73" t="s">
        <v>33</v>
      </c>
      <c r="E29" s="73">
        <v>10.0</v>
      </c>
      <c r="F29" s="76" t="s">
        <v>39</v>
      </c>
      <c r="G29" s="137" t="s">
        <v>317</v>
      </c>
    </row>
    <row r="30">
      <c r="A30" s="138">
        <v>514.0</v>
      </c>
      <c r="B30" s="138" t="s">
        <v>27</v>
      </c>
      <c r="C30" s="138" t="s">
        <v>314</v>
      </c>
      <c r="D30" s="138" t="s">
        <v>33</v>
      </c>
      <c r="E30" s="138">
        <v>9.2</v>
      </c>
      <c r="F30" s="139" t="s">
        <v>86</v>
      </c>
      <c r="G30" s="140" t="s">
        <v>307</v>
      </c>
    </row>
    <row r="31">
      <c r="A31" s="107">
        <v>329.0</v>
      </c>
      <c r="B31" s="107" t="s">
        <v>27</v>
      </c>
      <c r="C31" s="107" t="s">
        <v>115</v>
      </c>
      <c r="D31" s="107" t="s">
        <v>33</v>
      </c>
      <c r="E31" s="107">
        <v>9.9</v>
      </c>
      <c r="F31" s="109" t="s">
        <v>39</v>
      </c>
      <c r="G31" s="137" t="s">
        <v>317</v>
      </c>
    </row>
    <row r="32">
      <c r="A32" s="73">
        <v>316.0</v>
      </c>
      <c r="B32" s="73" t="s">
        <v>27</v>
      </c>
      <c r="C32" s="73" t="s">
        <v>115</v>
      </c>
      <c r="D32" s="73" t="s">
        <v>33</v>
      </c>
      <c r="E32" s="73">
        <v>9.43</v>
      </c>
      <c r="F32" s="76" t="s">
        <v>67</v>
      </c>
      <c r="G32" s="141" t="s">
        <v>232</v>
      </c>
    </row>
    <row r="33">
      <c r="A33" s="74">
        <v>348.0</v>
      </c>
      <c r="B33" s="74" t="s">
        <v>27</v>
      </c>
      <c r="C33" s="74" t="s">
        <v>115</v>
      </c>
      <c r="D33" s="74" t="s">
        <v>85</v>
      </c>
      <c r="E33" s="74">
        <v>8.43</v>
      </c>
      <c r="F33" s="105" t="s">
        <v>86</v>
      </c>
      <c r="G33" s="133" t="s">
        <v>327</v>
      </c>
    </row>
    <row r="34">
      <c r="A34" s="107" t="s">
        <v>328</v>
      </c>
      <c r="B34" s="107" t="s">
        <v>197</v>
      </c>
      <c r="C34" s="107" t="s">
        <v>115</v>
      </c>
      <c r="D34" s="107" t="s">
        <v>33</v>
      </c>
      <c r="E34" s="107">
        <v>9.86</v>
      </c>
      <c r="F34" s="109" t="s">
        <v>194</v>
      </c>
      <c r="G34" s="127" t="s">
        <v>259</v>
      </c>
    </row>
    <row r="35">
      <c r="A35" s="73" t="s">
        <v>332</v>
      </c>
      <c r="B35" s="73" t="s">
        <v>197</v>
      </c>
      <c r="C35" s="73" t="s">
        <v>115</v>
      </c>
      <c r="D35" s="73" t="s">
        <v>333</v>
      </c>
      <c r="E35" s="73">
        <v>9.4</v>
      </c>
      <c r="F35" s="76" t="s">
        <v>98</v>
      </c>
      <c r="G35" s="142" t="s">
        <v>310</v>
      </c>
    </row>
    <row r="36">
      <c r="A36" s="74" t="s">
        <v>334</v>
      </c>
      <c r="B36" s="74" t="s">
        <v>197</v>
      </c>
      <c r="C36" s="74" t="s">
        <v>115</v>
      </c>
      <c r="D36" s="74" t="s">
        <v>333</v>
      </c>
      <c r="E36" s="74">
        <v>9.06</v>
      </c>
      <c r="F36" s="105" t="s">
        <v>86</v>
      </c>
      <c r="G36" s="143" t="s">
        <v>310</v>
      </c>
    </row>
    <row r="37">
      <c r="A37" s="107">
        <v>662.0</v>
      </c>
      <c r="B37" s="107" t="s">
        <v>27</v>
      </c>
      <c r="C37" s="107" t="s">
        <v>116</v>
      </c>
      <c r="D37" s="107" t="s">
        <v>33</v>
      </c>
      <c r="E37" s="107">
        <v>10.0</v>
      </c>
      <c r="F37" s="109" t="s">
        <v>339</v>
      </c>
      <c r="G37" s="141" t="s">
        <v>232</v>
      </c>
    </row>
    <row r="38">
      <c r="A38" s="73">
        <v>687.0</v>
      </c>
      <c r="B38" s="73" t="s">
        <v>27</v>
      </c>
      <c r="C38" s="73" t="s">
        <v>116</v>
      </c>
      <c r="D38" s="73" t="s">
        <v>33</v>
      </c>
      <c r="E38" s="73">
        <v>10.0</v>
      </c>
      <c r="F38" s="76" t="s">
        <v>339</v>
      </c>
      <c r="G38" s="144" t="s">
        <v>232</v>
      </c>
    </row>
    <row r="39">
      <c r="A39" s="73">
        <v>693.0</v>
      </c>
      <c r="B39" s="73" t="s">
        <v>27</v>
      </c>
      <c r="C39" s="73" t="s">
        <v>116</v>
      </c>
      <c r="D39" s="73" t="s">
        <v>33</v>
      </c>
      <c r="E39" s="73">
        <v>9.93</v>
      </c>
      <c r="F39" s="76" t="s">
        <v>86</v>
      </c>
      <c r="G39" s="144" t="s">
        <v>342</v>
      </c>
    </row>
    <row r="40">
      <c r="A40" s="73">
        <v>648.0</v>
      </c>
      <c r="B40" s="73" t="s">
        <v>27</v>
      </c>
      <c r="C40" s="73" t="s">
        <v>116</v>
      </c>
      <c r="D40" s="73" t="s">
        <v>33</v>
      </c>
      <c r="E40" s="73">
        <v>9.9</v>
      </c>
      <c r="F40" s="76" t="s">
        <v>39</v>
      </c>
      <c r="G40" s="144" t="s">
        <v>342</v>
      </c>
    </row>
    <row r="41">
      <c r="A41" s="73">
        <v>666.0</v>
      </c>
      <c r="B41" s="73" t="s">
        <v>27</v>
      </c>
      <c r="C41" s="73" t="s">
        <v>116</v>
      </c>
      <c r="D41" s="73" t="s">
        <v>33</v>
      </c>
      <c r="E41" s="73">
        <v>9.72</v>
      </c>
      <c r="F41" s="76" t="s">
        <v>39</v>
      </c>
      <c r="G41" s="144" t="s">
        <v>342</v>
      </c>
    </row>
    <row r="42">
      <c r="A42" s="73">
        <v>691.0</v>
      </c>
      <c r="B42" s="73" t="s">
        <v>27</v>
      </c>
      <c r="C42" s="73" t="s">
        <v>116</v>
      </c>
      <c r="D42" s="73" t="s">
        <v>33</v>
      </c>
      <c r="E42" s="73">
        <v>9.7</v>
      </c>
      <c r="F42" s="76" t="s">
        <v>39</v>
      </c>
      <c r="G42" s="144" t="s">
        <v>253</v>
      </c>
    </row>
    <row r="43">
      <c r="A43" s="73">
        <v>656.0</v>
      </c>
      <c r="B43" s="73" t="s">
        <v>27</v>
      </c>
      <c r="C43" s="73" t="s">
        <v>116</v>
      </c>
      <c r="D43" s="73" t="s">
        <v>33</v>
      </c>
      <c r="E43" s="73">
        <v>9.67</v>
      </c>
      <c r="F43" s="76" t="s">
        <v>39</v>
      </c>
      <c r="G43" s="144" t="s">
        <v>253</v>
      </c>
    </row>
    <row r="44">
      <c r="A44" s="73">
        <v>660.0</v>
      </c>
      <c r="B44" s="73" t="s">
        <v>27</v>
      </c>
      <c r="C44" s="73" t="s">
        <v>116</v>
      </c>
      <c r="D44" s="73" t="s">
        <v>33</v>
      </c>
      <c r="E44" s="73">
        <v>9.66</v>
      </c>
      <c r="F44" s="76" t="s">
        <v>70</v>
      </c>
      <c r="G44" s="144" t="s">
        <v>253</v>
      </c>
    </row>
    <row r="45">
      <c r="A45" s="73">
        <v>682.0</v>
      </c>
      <c r="B45" s="73" t="s">
        <v>27</v>
      </c>
      <c r="C45" s="73" t="s">
        <v>116</v>
      </c>
      <c r="D45" s="73" t="s">
        <v>33</v>
      </c>
      <c r="E45" s="73">
        <v>9.64</v>
      </c>
      <c r="F45" s="76" t="s">
        <v>39</v>
      </c>
      <c r="G45" s="144" t="s">
        <v>253</v>
      </c>
    </row>
    <row r="46">
      <c r="A46" s="73">
        <v>679.0</v>
      </c>
      <c r="B46" s="73" t="s">
        <v>27</v>
      </c>
      <c r="C46" s="73" t="s">
        <v>116</v>
      </c>
      <c r="D46" s="73" t="s">
        <v>33</v>
      </c>
      <c r="E46" s="73">
        <v>9.55</v>
      </c>
      <c r="F46" s="76" t="s">
        <v>39</v>
      </c>
      <c r="G46" s="144" t="s">
        <v>253</v>
      </c>
    </row>
    <row r="47">
      <c r="A47" s="73">
        <v>676.0</v>
      </c>
      <c r="B47" s="73" t="s">
        <v>27</v>
      </c>
      <c r="C47" s="73" t="s">
        <v>116</v>
      </c>
      <c r="D47" s="73" t="s">
        <v>33</v>
      </c>
      <c r="E47" s="73">
        <v>9.37</v>
      </c>
      <c r="F47" s="76" t="s">
        <v>86</v>
      </c>
      <c r="G47" s="144" t="s">
        <v>253</v>
      </c>
    </row>
    <row r="48">
      <c r="A48" s="73">
        <v>678.0</v>
      </c>
      <c r="B48" s="73" t="s">
        <v>27</v>
      </c>
      <c r="C48" s="73" t="s">
        <v>116</v>
      </c>
      <c r="D48" s="73" t="s">
        <v>85</v>
      </c>
      <c r="E48" s="73">
        <v>10.0</v>
      </c>
      <c r="F48" s="76" t="s">
        <v>39</v>
      </c>
      <c r="G48" s="144" t="s">
        <v>350</v>
      </c>
    </row>
    <row r="49">
      <c r="A49" s="119">
        <v>673.0</v>
      </c>
      <c r="B49" s="119" t="s">
        <v>27</v>
      </c>
      <c r="C49" s="119" t="s">
        <v>116</v>
      </c>
      <c r="D49" s="119" t="s">
        <v>33</v>
      </c>
      <c r="E49" s="119" t="s">
        <v>295</v>
      </c>
      <c r="F49" s="120" t="s">
        <v>101</v>
      </c>
      <c r="G49" s="146" t="s">
        <v>283</v>
      </c>
    </row>
    <row r="50">
      <c r="A50" s="73" t="s">
        <v>353</v>
      </c>
      <c r="B50" s="73" t="s">
        <v>197</v>
      </c>
      <c r="C50" s="73" t="s">
        <v>116</v>
      </c>
      <c r="D50" s="73" t="s">
        <v>33</v>
      </c>
      <c r="E50" s="73">
        <v>10.0</v>
      </c>
      <c r="F50" s="76" t="s">
        <v>70</v>
      </c>
      <c r="G50" s="144" t="s">
        <v>288</v>
      </c>
    </row>
    <row r="51">
      <c r="A51" s="73" t="s">
        <v>217</v>
      </c>
      <c r="B51" s="73" t="s">
        <v>197</v>
      </c>
      <c r="C51" s="73" t="s">
        <v>116</v>
      </c>
      <c r="D51" s="73" t="s">
        <v>33</v>
      </c>
      <c r="E51" s="73">
        <v>10.0</v>
      </c>
      <c r="F51" s="76" t="s">
        <v>39</v>
      </c>
      <c r="G51" s="144" t="s">
        <v>356</v>
      </c>
    </row>
    <row r="52">
      <c r="A52" s="73" t="s">
        <v>204</v>
      </c>
      <c r="B52" s="73" t="s">
        <v>197</v>
      </c>
      <c r="C52" s="73" t="s">
        <v>116</v>
      </c>
      <c r="D52" s="73" t="s">
        <v>33</v>
      </c>
      <c r="E52" s="73">
        <v>9.75</v>
      </c>
      <c r="F52" s="76" t="s">
        <v>39</v>
      </c>
      <c r="G52" s="144" t="s">
        <v>356</v>
      </c>
    </row>
    <row r="53">
      <c r="A53" s="73" t="s">
        <v>174</v>
      </c>
      <c r="B53" s="73" t="s">
        <v>197</v>
      </c>
      <c r="C53" s="73" t="s">
        <v>116</v>
      </c>
      <c r="D53" s="73" t="s">
        <v>33</v>
      </c>
      <c r="E53" s="73">
        <v>9.75</v>
      </c>
      <c r="F53" s="76" t="s">
        <v>194</v>
      </c>
      <c r="G53" s="144" t="s">
        <v>288</v>
      </c>
    </row>
    <row r="54">
      <c r="A54" s="73" t="s">
        <v>211</v>
      </c>
      <c r="B54" s="73" t="s">
        <v>197</v>
      </c>
      <c r="C54" s="73" t="s">
        <v>116</v>
      </c>
      <c r="D54" s="73" t="s">
        <v>33</v>
      </c>
      <c r="E54" s="73">
        <v>975.0</v>
      </c>
      <c r="F54" s="76" t="s">
        <v>39</v>
      </c>
      <c r="G54" s="144" t="s">
        <v>288</v>
      </c>
    </row>
    <row r="55">
      <c r="A55" s="73" t="s">
        <v>361</v>
      </c>
      <c r="B55" s="73" t="s">
        <v>197</v>
      </c>
      <c r="C55" s="73" t="s">
        <v>116</v>
      </c>
      <c r="D55" s="73" t="s">
        <v>33</v>
      </c>
      <c r="E55" s="73">
        <v>9.5</v>
      </c>
      <c r="F55" s="76" t="s">
        <v>67</v>
      </c>
      <c r="G55" s="144" t="s">
        <v>288</v>
      </c>
    </row>
    <row r="56">
      <c r="A56" s="89" t="s">
        <v>362</v>
      </c>
      <c r="B56" s="89" t="s">
        <v>197</v>
      </c>
      <c r="C56" s="89" t="s">
        <v>116</v>
      </c>
      <c r="D56" s="89" t="s">
        <v>33</v>
      </c>
      <c r="E56" s="89">
        <v>950.0</v>
      </c>
      <c r="F56" s="98" t="s">
        <v>208</v>
      </c>
      <c r="G56" s="17"/>
    </row>
    <row r="57">
      <c r="A57" s="74" t="s">
        <v>364</v>
      </c>
      <c r="B57" s="74" t="s">
        <v>197</v>
      </c>
      <c r="C57" s="74" t="s">
        <v>116</v>
      </c>
      <c r="D57" s="74" t="s">
        <v>33</v>
      </c>
      <c r="E57" s="74">
        <v>9.37</v>
      </c>
      <c r="F57" s="105" t="s">
        <v>39</v>
      </c>
      <c r="G57" s="146" t="s">
        <v>288</v>
      </c>
    </row>
    <row r="58">
      <c r="A58" s="73">
        <v>5449.0</v>
      </c>
      <c r="B58" s="73" t="s">
        <v>27</v>
      </c>
      <c r="C58" s="73" t="s">
        <v>89</v>
      </c>
      <c r="D58" s="73" t="s">
        <v>33</v>
      </c>
      <c r="E58" s="73">
        <v>9.8</v>
      </c>
      <c r="F58" s="76" t="s">
        <v>67</v>
      </c>
      <c r="G58" s="141" t="s">
        <v>232</v>
      </c>
    </row>
    <row r="59">
      <c r="A59" s="73">
        <v>5432.0</v>
      </c>
      <c r="B59" s="73" t="s">
        <v>27</v>
      </c>
      <c r="C59" s="73" t="s">
        <v>89</v>
      </c>
      <c r="D59" s="73" t="s">
        <v>33</v>
      </c>
      <c r="E59" s="73">
        <v>9.38</v>
      </c>
      <c r="F59" s="76" t="s">
        <v>125</v>
      </c>
      <c r="G59" s="144" t="s">
        <v>253</v>
      </c>
    </row>
    <row r="60">
      <c r="A60" s="73">
        <v>5424.0</v>
      </c>
      <c r="B60" s="73" t="s">
        <v>27</v>
      </c>
      <c r="C60" s="73" t="s">
        <v>89</v>
      </c>
      <c r="D60" s="73" t="s">
        <v>33</v>
      </c>
      <c r="E60" s="73">
        <v>9.21</v>
      </c>
      <c r="F60" s="76" t="s">
        <v>367</v>
      </c>
      <c r="G60" s="144" t="s">
        <v>253</v>
      </c>
    </row>
    <row r="61">
      <c r="A61" s="73">
        <v>5437.0</v>
      </c>
      <c r="B61" s="73" t="s">
        <v>27</v>
      </c>
      <c r="C61" s="73" t="s">
        <v>89</v>
      </c>
      <c r="D61" s="73" t="s">
        <v>33</v>
      </c>
      <c r="E61" s="73">
        <v>8.08</v>
      </c>
      <c r="F61" s="76" t="s">
        <v>39</v>
      </c>
      <c r="G61" s="144" t="s">
        <v>308</v>
      </c>
    </row>
    <row r="62">
      <c r="A62" s="152">
        <v>5454.0</v>
      </c>
      <c r="B62" s="152" t="s">
        <v>27</v>
      </c>
      <c r="C62" s="152" t="s">
        <v>89</v>
      </c>
      <c r="D62" s="152" t="s">
        <v>85</v>
      </c>
      <c r="E62" s="152" t="s">
        <v>262</v>
      </c>
      <c r="F62" s="154" t="s">
        <v>101</v>
      </c>
      <c r="G62" s="157" t="s">
        <v>283</v>
      </c>
    </row>
    <row r="63">
      <c r="A63" s="119">
        <v>5453.0</v>
      </c>
      <c r="B63" s="119" t="s">
        <v>27</v>
      </c>
      <c r="C63" s="119" t="s">
        <v>89</v>
      </c>
      <c r="D63" s="119" t="s">
        <v>85</v>
      </c>
      <c r="E63" s="119" t="s">
        <v>319</v>
      </c>
      <c r="F63" s="120" t="s">
        <v>101</v>
      </c>
      <c r="G63" s="146" t="s">
        <v>283</v>
      </c>
    </row>
    <row r="64">
      <c r="A64" s="107" t="s">
        <v>369</v>
      </c>
      <c r="B64" s="107" t="s">
        <v>197</v>
      </c>
      <c r="C64" s="107" t="s">
        <v>89</v>
      </c>
      <c r="D64" s="107" t="s">
        <v>33</v>
      </c>
      <c r="E64" s="107">
        <v>9.56</v>
      </c>
      <c r="F64" s="109" t="s">
        <v>70</v>
      </c>
      <c r="G64" s="141" t="s">
        <v>288</v>
      </c>
    </row>
    <row r="65">
      <c r="A65" s="73" t="s">
        <v>370</v>
      </c>
      <c r="B65" s="73" t="s">
        <v>197</v>
      </c>
      <c r="C65" s="73" t="s">
        <v>89</v>
      </c>
      <c r="D65" s="73" t="s">
        <v>33</v>
      </c>
      <c r="E65" s="73">
        <v>9.06</v>
      </c>
      <c r="F65" s="76" t="s">
        <v>39</v>
      </c>
      <c r="G65" s="144" t="s">
        <v>288</v>
      </c>
    </row>
    <row r="66">
      <c r="A66" s="73" t="s">
        <v>371</v>
      </c>
      <c r="B66" s="73" t="s">
        <v>197</v>
      </c>
      <c r="C66" s="73" t="s">
        <v>89</v>
      </c>
      <c r="D66" s="73" t="s">
        <v>33</v>
      </c>
      <c r="E66" s="73">
        <v>8.67</v>
      </c>
      <c r="F66" s="76" t="s">
        <v>86</v>
      </c>
      <c r="G66" s="144" t="s">
        <v>297</v>
      </c>
    </row>
    <row r="67">
      <c r="A67" s="74" t="s">
        <v>372</v>
      </c>
      <c r="B67" s="74" t="s">
        <v>197</v>
      </c>
      <c r="C67" s="74" t="s">
        <v>89</v>
      </c>
      <c r="D67" s="74" t="s">
        <v>33</v>
      </c>
      <c r="E67" s="74">
        <v>8.6</v>
      </c>
      <c r="F67" s="105" t="s">
        <v>86</v>
      </c>
      <c r="G67" s="146" t="s">
        <v>297</v>
      </c>
    </row>
    <row r="68">
      <c r="A68" s="73">
        <v>5538.0</v>
      </c>
      <c r="B68" s="73" t="s">
        <v>27</v>
      </c>
      <c r="C68" s="159" t="s">
        <v>32</v>
      </c>
      <c r="D68" s="159" t="s">
        <v>33</v>
      </c>
      <c r="E68" s="159">
        <v>9.9</v>
      </c>
      <c r="F68" s="160" t="s">
        <v>114</v>
      </c>
      <c r="G68" s="141" t="s">
        <v>232</v>
      </c>
    </row>
    <row r="69">
      <c r="A69" s="73">
        <v>5553.0</v>
      </c>
      <c r="B69" s="73" t="s">
        <v>27</v>
      </c>
      <c r="C69" s="159" t="s">
        <v>32</v>
      </c>
      <c r="D69" s="159" t="s">
        <v>33</v>
      </c>
      <c r="E69" s="159">
        <v>9.75</v>
      </c>
      <c r="F69" s="164" t="s">
        <v>67</v>
      </c>
      <c r="G69" s="144" t="s">
        <v>259</v>
      </c>
    </row>
    <row r="70">
      <c r="A70" s="73">
        <v>5564.0</v>
      </c>
      <c r="B70" s="73" t="s">
        <v>27</v>
      </c>
      <c r="C70" s="159" t="s">
        <v>32</v>
      </c>
      <c r="D70" s="159" t="s">
        <v>33</v>
      </c>
      <c r="E70" s="159">
        <v>8.66</v>
      </c>
      <c r="F70" s="160" t="s">
        <v>86</v>
      </c>
      <c r="G70" s="144" t="s">
        <v>308</v>
      </c>
    </row>
    <row r="71">
      <c r="A71" s="74">
        <v>5527.0</v>
      </c>
      <c r="B71" s="74" t="s">
        <v>27</v>
      </c>
      <c r="C71" s="165" t="s">
        <v>32</v>
      </c>
      <c r="D71" s="165" t="s">
        <v>85</v>
      </c>
      <c r="E71" s="165">
        <v>8.6</v>
      </c>
      <c r="F71" s="166" t="s">
        <v>86</v>
      </c>
      <c r="G71" s="146" t="s">
        <v>327</v>
      </c>
    </row>
    <row r="72">
      <c r="A72" s="73" t="s">
        <v>375</v>
      </c>
      <c r="B72" s="73" t="s">
        <v>197</v>
      </c>
      <c r="C72" s="73" t="s">
        <v>32</v>
      </c>
      <c r="D72" s="73" t="s">
        <v>33</v>
      </c>
      <c r="E72" s="73">
        <v>9.68</v>
      </c>
      <c r="F72" s="76" t="s">
        <v>194</v>
      </c>
      <c r="G72" s="141" t="s">
        <v>259</v>
      </c>
    </row>
    <row r="73">
      <c r="A73" s="73" t="s">
        <v>376</v>
      </c>
      <c r="B73" s="73" t="s">
        <v>197</v>
      </c>
      <c r="C73" s="73" t="s">
        <v>32</v>
      </c>
      <c r="D73" s="73" t="s">
        <v>33</v>
      </c>
      <c r="E73" s="73">
        <v>9.54</v>
      </c>
      <c r="F73" s="76" t="s">
        <v>194</v>
      </c>
      <c r="G73" s="144" t="s">
        <v>259</v>
      </c>
    </row>
    <row r="74">
      <c r="A74" s="73" t="s">
        <v>377</v>
      </c>
      <c r="B74" s="73" t="s">
        <v>197</v>
      </c>
      <c r="C74" s="73" t="s">
        <v>32</v>
      </c>
      <c r="D74" s="73" t="s">
        <v>33</v>
      </c>
      <c r="E74" s="73">
        <v>9.49</v>
      </c>
      <c r="F74" s="76" t="s">
        <v>70</v>
      </c>
      <c r="G74" s="144" t="s">
        <v>288</v>
      </c>
    </row>
    <row r="75">
      <c r="A75" s="73" t="s">
        <v>177</v>
      </c>
      <c r="B75" s="73" t="s">
        <v>197</v>
      </c>
      <c r="C75" s="73" t="s">
        <v>32</v>
      </c>
      <c r="D75" s="73" t="s">
        <v>33</v>
      </c>
      <c r="E75" s="73">
        <v>9.0</v>
      </c>
      <c r="F75" s="76" t="s">
        <v>39</v>
      </c>
      <c r="G75" s="144" t="s">
        <v>288</v>
      </c>
    </row>
    <row r="76">
      <c r="A76" s="74" t="s">
        <v>379</v>
      </c>
      <c r="B76" s="74" t="s">
        <v>197</v>
      </c>
      <c r="C76" s="74" t="s">
        <v>32</v>
      </c>
      <c r="D76" s="74" t="s">
        <v>85</v>
      </c>
      <c r="E76" s="74">
        <v>8.86</v>
      </c>
      <c r="F76" s="105" t="s">
        <v>86</v>
      </c>
      <c r="G76" s="146" t="s">
        <v>297</v>
      </c>
    </row>
    <row r="77">
      <c r="A77" s="107">
        <v>5306.0</v>
      </c>
      <c r="B77" s="107" t="s">
        <v>27</v>
      </c>
      <c r="C77" s="107" t="s">
        <v>150</v>
      </c>
      <c r="D77" s="107" t="s">
        <v>33</v>
      </c>
      <c r="E77" s="107">
        <v>9.48</v>
      </c>
      <c r="F77" s="109" t="s">
        <v>67</v>
      </c>
      <c r="G77" s="95" t="s">
        <v>232</v>
      </c>
    </row>
    <row r="78">
      <c r="A78" s="73">
        <v>5277.0</v>
      </c>
      <c r="B78" s="73" t="s">
        <v>27</v>
      </c>
      <c r="C78" s="73" t="s">
        <v>150</v>
      </c>
      <c r="D78" s="73" t="s">
        <v>33</v>
      </c>
      <c r="E78" s="73">
        <v>9.1</v>
      </c>
      <c r="F78" s="76" t="s">
        <v>125</v>
      </c>
      <c r="G78" s="78" t="s">
        <v>253</v>
      </c>
    </row>
    <row r="79">
      <c r="A79" s="73">
        <v>5345.0</v>
      </c>
      <c r="B79" s="73" t="s">
        <v>27</v>
      </c>
      <c r="C79" s="73" t="s">
        <v>150</v>
      </c>
      <c r="D79" s="73" t="s">
        <v>33</v>
      </c>
      <c r="E79" s="73">
        <v>8.9</v>
      </c>
      <c r="F79" s="76" t="s">
        <v>125</v>
      </c>
      <c r="G79" s="78" t="s">
        <v>308</v>
      </c>
    </row>
    <row r="80">
      <c r="A80" s="73">
        <v>5332.0</v>
      </c>
      <c r="B80" s="73" t="s">
        <v>27</v>
      </c>
      <c r="C80" s="73" t="s">
        <v>150</v>
      </c>
      <c r="D80" s="73" t="s">
        <v>33</v>
      </c>
      <c r="E80" s="73">
        <v>8.75</v>
      </c>
      <c r="F80" s="76" t="s">
        <v>125</v>
      </c>
      <c r="G80" s="78" t="s">
        <v>308</v>
      </c>
    </row>
    <row r="81">
      <c r="A81" s="73">
        <v>5311.0</v>
      </c>
      <c r="B81" s="73" t="s">
        <v>27</v>
      </c>
      <c r="C81" s="73" t="s">
        <v>150</v>
      </c>
      <c r="D81" s="73" t="s">
        <v>33</v>
      </c>
      <c r="E81" s="73">
        <v>8.6</v>
      </c>
      <c r="F81" s="76" t="s">
        <v>86</v>
      </c>
      <c r="G81" s="78" t="s">
        <v>342</v>
      </c>
    </row>
    <row r="82">
      <c r="A82" s="73">
        <v>5319.0</v>
      </c>
      <c r="B82" s="73" t="s">
        <v>27</v>
      </c>
      <c r="C82" s="73" t="s">
        <v>150</v>
      </c>
      <c r="D82" s="73" t="s">
        <v>33</v>
      </c>
      <c r="E82" s="73">
        <v>7.01</v>
      </c>
      <c r="F82" s="76" t="s">
        <v>39</v>
      </c>
      <c r="G82" s="78" t="s">
        <v>244</v>
      </c>
    </row>
    <row r="83">
      <c r="A83" s="74">
        <v>5318.0</v>
      </c>
      <c r="B83" s="74" t="s">
        <v>27</v>
      </c>
      <c r="C83" s="74" t="s">
        <v>150</v>
      </c>
      <c r="D83" s="74" t="s">
        <v>85</v>
      </c>
      <c r="E83" s="74">
        <v>8.58</v>
      </c>
      <c r="F83" s="105" t="s">
        <v>39</v>
      </c>
      <c r="G83" s="146" t="s">
        <v>327</v>
      </c>
    </row>
    <row r="84">
      <c r="A84" s="107" t="s">
        <v>380</v>
      </c>
      <c r="B84" s="172" t="s">
        <v>197</v>
      </c>
      <c r="C84" s="107" t="s">
        <v>150</v>
      </c>
      <c r="D84" s="107" t="s">
        <v>33</v>
      </c>
      <c r="E84" s="107">
        <v>9.8</v>
      </c>
      <c r="F84" s="109" t="s">
        <v>67</v>
      </c>
      <c r="G84" s="141" t="s">
        <v>259</v>
      </c>
    </row>
    <row r="85">
      <c r="A85" s="73" t="s">
        <v>381</v>
      </c>
      <c r="B85" s="172" t="s">
        <v>197</v>
      </c>
      <c r="C85" s="73" t="s">
        <v>150</v>
      </c>
      <c r="D85" s="73" t="s">
        <v>33</v>
      </c>
      <c r="E85" s="73">
        <v>9.56</v>
      </c>
      <c r="F85" s="76" t="s">
        <v>70</v>
      </c>
      <c r="G85" s="144" t="s">
        <v>342</v>
      </c>
    </row>
    <row r="86">
      <c r="A86" s="73" t="s">
        <v>188</v>
      </c>
      <c r="B86" s="172" t="s">
        <v>197</v>
      </c>
      <c r="C86" s="73" t="s">
        <v>150</v>
      </c>
      <c r="D86" s="73" t="s">
        <v>33</v>
      </c>
      <c r="E86" s="73">
        <v>9.5</v>
      </c>
      <c r="F86" s="76" t="s">
        <v>70</v>
      </c>
      <c r="G86" s="144" t="s">
        <v>342</v>
      </c>
    </row>
    <row r="87">
      <c r="A87" s="174" t="s">
        <v>186</v>
      </c>
      <c r="B87" s="172" t="s">
        <v>197</v>
      </c>
      <c r="C87" s="172" t="s">
        <v>150</v>
      </c>
      <c r="D87" s="172" t="s">
        <v>33</v>
      </c>
      <c r="E87" s="172">
        <v>946.0</v>
      </c>
      <c r="F87" s="176" t="s">
        <v>367</v>
      </c>
      <c r="G87" s="144" t="s">
        <v>382</v>
      </c>
    </row>
    <row r="88">
      <c r="A88" s="73" t="s">
        <v>383</v>
      </c>
      <c r="B88" s="172" t="s">
        <v>197</v>
      </c>
      <c r="C88" s="73" t="s">
        <v>150</v>
      </c>
      <c r="D88" s="73" t="s">
        <v>33</v>
      </c>
      <c r="E88" s="73">
        <v>9.4</v>
      </c>
      <c r="F88" s="76" t="s">
        <v>125</v>
      </c>
      <c r="G88" s="144" t="s">
        <v>382</v>
      </c>
    </row>
    <row r="89">
      <c r="A89" s="73" t="s">
        <v>384</v>
      </c>
      <c r="B89" s="172" t="s">
        <v>197</v>
      </c>
      <c r="C89" s="73" t="s">
        <v>150</v>
      </c>
      <c r="D89" s="73" t="s">
        <v>33</v>
      </c>
      <c r="E89" s="73">
        <v>9.37</v>
      </c>
      <c r="F89" s="76" t="s">
        <v>39</v>
      </c>
      <c r="G89" s="144" t="s">
        <v>386</v>
      </c>
    </row>
    <row r="90">
      <c r="A90" s="73" t="s">
        <v>387</v>
      </c>
      <c r="B90" s="172" t="s">
        <v>197</v>
      </c>
      <c r="C90" s="73" t="s">
        <v>150</v>
      </c>
      <c r="D90" s="73" t="s">
        <v>33</v>
      </c>
      <c r="E90" s="73">
        <v>9.34</v>
      </c>
      <c r="F90" s="76" t="s">
        <v>125</v>
      </c>
      <c r="G90" s="144" t="s">
        <v>382</v>
      </c>
    </row>
    <row r="91">
      <c r="A91" s="73" t="s">
        <v>388</v>
      </c>
      <c r="B91" s="172" t="s">
        <v>197</v>
      </c>
      <c r="C91" s="73" t="s">
        <v>150</v>
      </c>
      <c r="D91" s="73" t="s">
        <v>33</v>
      </c>
      <c r="E91" s="73">
        <v>9.3</v>
      </c>
      <c r="F91" s="76" t="s">
        <v>125</v>
      </c>
      <c r="G91" s="144" t="s">
        <v>382</v>
      </c>
    </row>
    <row r="92">
      <c r="A92" s="74" t="s">
        <v>161</v>
      </c>
      <c r="B92" s="179" t="s">
        <v>197</v>
      </c>
      <c r="C92" s="74" t="s">
        <v>150</v>
      </c>
      <c r="D92" s="74" t="s">
        <v>33</v>
      </c>
      <c r="E92" s="74">
        <v>9.0</v>
      </c>
      <c r="F92" s="105" t="s">
        <v>39</v>
      </c>
      <c r="G92" s="144" t="s">
        <v>391</v>
      </c>
    </row>
    <row r="93">
      <c r="A93" s="73">
        <v>5598.0</v>
      </c>
      <c r="B93" s="73" t="s">
        <v>27</v>
      </c>
      <c r="C93" s="73" t="s">
        <v>180</v>
      </c>
      <c r="D93" s="73" t="s">
        <v>33</v>
      </c>
      <c r="E93" s="73">
        <v>9.6</v>
      </c>
      <c r="F93" s="76" t="s">
        <v>70</v>
      </c>
      <c r="G93" s="144" t="s">
        <v>232</v>
      </c>
    </row>
    <row r="94">
      <c r="A94" s="73">
        <v>5627.0</v>
      </c>
      <c r="B94" s="73" t="s">
        <v>27</v>
      </c>
      <c r="C94" s="73" t="s">
        <v>180</v>
      </c>
      <c r="D94" s="73" t="s">
        <v>33</v>
      </c>
      <c r="E94" s="73">
        <v>8.16</v>
      </c>
      <c r="F94" s="76" t="s">
        <v>98</v>
      </c>
      <c r="G94" s="141" t="s">
        <v>308</v>
      </c>
    </row>
    <row r="95">
      <c r="A95" s="126">
        <v>5594.0</v>
      </c>
      <c r="B95" s="126" t="s">
        <v>27</v>
      </c>
      <c r="C95" s="126" t="s">
        <v>180</v>
      </c>
      <c r="D95" s="126" t="s">
        <v>33</v>
      </c>
      <c r="E95" s="126" t="s">
        <v>281</v>
      </c>
      <c r="F95" s="128" t="s">
        <v>101</v>
      </c>
      <c r="G95" s="144" t="s">
        <v>283</v>
      </c>
    </row>
    <row r="96">
      <c r="A96" s="126">
        <v>5608.0</v>
      </c>
      <c r="B96" s="126" t="s">
        <v>27</v>
      </c>
      <c r="C96" s="126" t="s">
        <v>180</v>
      </c>
      <c r="D96" s="126" t="s">
        <v>85</v>
      </c>
      <c r="E96" s="126" t="s">
        <v>123</v>
      </c>
      <c r="F96" s="128" t="s">
        <v>101</v>
      </c>
      <c r="G96" s="144" t="s">
        <v>283</v>
      </c>
    </row>
    <row r="97">
      <c r="A97" s="73">
        <v>6517.0</v>
      </c>
      <c r="B97" s="73" t="s">
        <v>27</v>
      </c>
      <c r="C97" s="73" t="s">
        <v>180</v>
      </c>
      <c r="D97" s="73" t="s">
        <v>85</v>
      </c>
      <c r="E97" s="73">
        <v>9.23</v>
      </c>
      <c r="F97" s="76" t="s">
        <v>86</v>
      </c>
      <c r="G97" s="144" t="s">
        <v>350</v>
      </c>
    </row>
    <row r="98">
      <c r="A98" s="119">
        <v>5590.0</v>
      </c>
      <c r="B98" s="119" t="s">
        <v>27</v>
      </c>
      <c r="C98" s="119" t="s">
        <v>180</v>
      </c>
      <c r="D98" s="119" t="s">
        <v>85</v>
      </c>
      <c r="E98" s="119" t="s">
        <v>106</v>
      </c>
      <c r="F98" s="120" t="s">
        <v>101</v>
      </c>
      <c r="G98" s="146" t="s">
        <v>283</v>
      </c>
    </row>
    <row r="99">
      <c r="A99" s="73" t="s">
        <v>401</v>
      </c>
      <c r="B99" s="73" t="s">
        <v>197</v>
      </c>
      <c r="C99" s="73" t="s">
        <v>180</v>
      </c>
      <c r="D99" s="73" t="s">
        <v>33</v>
      </c>
      <c r="E99" s="73">
        <v>9.0</v>
      </c>
      <c r="F99" s="76" t="s">
        <v>67</v>
      </c>
      <c r="G99" s="141" t="s">
        <v>288</v>
      </c>
    </row>
    <row r="100">
      <c r="A100" s="73" t="s">
        <v>405</v>
      </c>
      <c r="B100" s="73" t="s">
        <v>197</v>
      </c>
      <c r="C100" s="73" t="s">
        <v>180</v>
      </c>
      <c r="D100" s="73" t="s">
        <v>85</v>
      </c>
      <c r="E100" s="73">
        <v>8.0</v>
      </c>
      <c r="F100" s="76" t="s">
        <v>86</v>
      </c>
      <c r="G100" s="144" t="s">
        <v>297</v>
      </c>
    </row>
    <row r="101">
      <c r="A101" s="74" t="s">
        <v>408</v>
      </c>
      <c r="B101" s="74" t="s">
        <v>197</v>
      </c>
      <c r="C101" s="74" t="s">
        <v>180</v>
      </c>
      <c r="D101" s="74" t="s">
        <v>85</v>
      </c>
      <c r="E101" s="74">
        <v>7.1</v>
      </c>
      <c r="F101" s="105" t="s">
        <v>86</v>
      </c>
      <c r="G101" s="146" t="s">
        <v>274</v>
      </c>
    </row>
    <row r="102">
      <c r="A102" s="73">
        <v>5409.0</v>
      </c>
      <c r="B102" s="73" t="s">
        <v>27</v>
      </c>
      <c r="C102" s="73" t="s">
        <v>112</v>
      </c>
      <c r="D102" s="73" t="s">
        <v>33</v>
      </c>
      <c r="E102" s="73">
        <v>9.53</v>
      </c>
      <c r="F102" s="76" t="s">
        <v>194</v>
      </c>
      <c r="G102" s="141" t="s">
        <v>232</v>
      </c>
    </row>
    <row r="103">
      <c r="A103" s="73">
        <v>5378.0</v>
      </c>
      <c r="B103" s="73" t="s">
        <v>27</v>
      </c>
      <c r="C103" s="73" t="s">
        <v>112</v>
      </c>
      <c r="D103" s="73" t="s">
        <v>33</v>
      </c>
      <c r="E103" s="73">
        <v>9.46</v>
      </c>
      <c r="F103" s="76" t="s">
        <v>39</v>
      </c>
      <c r="G103" s="144" t="s">
        <v>342</v>
      </c>
    </row>
    <row r="104">
      <c r="A104" s="73">
        <v>5389.0</v>
      </c>
      <c r="B104" s="73" t="s">
        <v>27</v>
      </c>
      <c r="C104" s="73" t="s">
        <v>112</v>
      </c>
      <c r="D104" s="73" t="s">
        <v>33</v>
      </c>
      <c r="E104" s="73">
        <v>935.0</v>
      </c>
      <c r="F104" s="76" t="s">
        <v>70</v>
      </c>
      <c r="G104" s="144" t="s">
        <v>342</v>
      </c>
    </row>
    <row r="105">
      <c r="A105" s="73">
        <v>5411.0</v>
      </c>
      <c r="B105" s="73" t="s">
        <v>27</v>
      </c>
      <c r="C105" s="73" t="s">
        <v>112</v>
      </c>
      <c r="D105" s="73" t="s">
        <v>33</v>
      </c>
      <c r="E105" s="73">
        <v>9.15</v>
      </c>
      <c r="F105" s="76" t="s">
        <v>67</v>
      </c>
      <c r="G105" s="144" t="s">
        <v>253</v>
      </c>
    </row>
    <row r="106">
      <c r="A106" s="73">
        <v>5416.0</v>
      </c>
      <c r="B106" s="73" t="s">
        <v>27</v>
      </c>
      <c r="C106" s="73" t="s">
        <v>112</v>
      </c>
      <c r="D106" s="73" t="s">
        <v>33</v>
      </c>
      <c r="E106" s="73">
        <v>9.11</v>
      </c>
      <c r="F106" s="76" t="s">
        <v>125</v>
      </c>
      <c r="G106" s="144" t="s">
        <v>416</v>
      </c>
    </row>
    <row r="107">
      <c r="A107" s="73">
        <v>5355.0</v>
      </c>
      <c r="B107" s="73" t="s">
        <v>27</v>
      </c>
      <c r="C107" s="73" t="s">
        <v>112</v>
      </c>
      <c r="D107" s="73" t="s">
        <v>33</v>
      </c>
      <c r="E107" s="73">
        <v>8.3</v>
      </c>
      <c r="F107" s="76" t="s">
        <v>67</v>
      </c>
      <c r="G107" s="144" t="s">
        <v>342</v>
      </c>
    </row>
    <row r="108">
      <c r="A108" s="73">
        <v>5408.0</v>
      </c>
      <c r="B108" s="73" t="s">
        <v>27</v>
      </c>
      <c r="C108" s="73" t="s">
        <v>112</v>
      </c>
      <c r="D108" s="73" t="s">
        <v>33</v>
      </c>
      <c r="E108" s="73">
        <v>8.13</v>
      </c>
      <c r="F108" s="76" t="s">
        <v>39</v>
      </c>
      <c r="G108" s="144" t="s">
        <v>308</v>
      </c>
    </row>
    <row r="109">
      <c r="A109" s="74">
        <v>5376.0</v>
      </c>
      <c r="B109" s="74" t="s">
        <v>27</v>
      </c>
      <c r="C109" s="74" t="s">
        <v>112</v>
      </c>
      <c r="D109" s="74" t="s">
        <v>85</v>
      </c>
      <c r="E109" s="74">
        <v>856.0</v>
      </c>
      <c r="F109" s="105" t="s">
        <v>86</v>
      </c>
      <c r="G109" s="146" t="s">
        <v>421</v>
      </c>
    </row>
    <row r="110">
      <c r="A110" s="107" t="s">
        <v>422</v>
      </c>
      <c r="B110" s="107" t="s">
        <v>197</v>
      </c>
      <c r="C110" s="107" t="s">
        <v>112</v>
      </c>
      <c r="D110" s="107" t="s">
        <v>33</v>
      </c>
      <c r="E110" s="107">
        <v>9.81</v>
      </c>
      <c r="F110" s="109" t="s">
        <v>194</v>
      </c>
      <c r="G110" s="182" t="s">
        <v>259</v>
      </c>
    </row>
    <row r="111">
      <c r="A111" s="73" t="s">
        <v>424</v>
      </c>
      <c r="B111" s="73" t="s">
        <v>197</v>
      </c>
      <c r="C111" s="73" t="s">
        <v>112</v>
      </c>
      <c r="D111" s="73" t="s">
        <v>33</v>
      </c>
      <c r="E111" s="73">
        <v>9.64</v>
      </c>
      <c r="F111" s="76" t="s">
        <v>70</v>
      </c>
      <c r="G111" s="175" t="s">
        <v>259</v>
      </c>
    </row>
    <row r="112">
      <c r="A112" s="73" t="s">
        <v>425</v>
      </c>
      <c r="B112" s="73" t="s">
        <v>197</v>
      </c>
      <c r="C112" s="73" t="s">
        <v>112</v>
      </c>
      <c r="D112" s="73" t="s">
        <v>33</v>
      </c>
      <c r="E112" s="73">
        <v>9.58</v>
      </c>
      <c r="F112" s="76" t="s">
        <v>67</v>
      </c>
      <c r="G112" s="175" t="s">
        <v>259</v>
      </c>
    </row>
    <row r="113">
      <c r="A113" s="73" t="s">
        <v>426</v>
      </c>
      <c r="B113" s="73" t="s">
        <v>197</v>
      </c>
      <c r="C113" s="73" t="s">
        <v>112</v>
      </c>
      <c r="D113" s="73" t="s">
        <v>33</v>
      </c>
      <c r="E113" s="73">
        <v>9.51</v>
      </c>
      <c r="F113" s="76" t="s">
        <v>67</v>
      </c>
      <c r="G113" s="175" t="s">
        <v>259</v>
      </c>
    </row>
    <row r="114">
      <c r="A114" s="73" t="s">
        <v>427</v>
      </c>
      <c r="B114" s="73" t="s">
        <v>197</v>
      </c>
      <c r="C114" s="73" t="s">
        <v>112</v>
      </c>
      <c r="D114" s="73" t="s">
        <v>33</v>
      </c>
      <c r="E114" s="73">
        <v>9.38</v>
      </c>
      <c r="F114" s="76" t="s">
        <v>39</v>
      </c>
      <c r="G114" s="175" t="s">
        <v>356</v>
      </c>
    </row>
    <row r="115">
      <c r="A115" s="73" t="s">
        <v>428</v>
      </c>
      <c r="B115" s="73" t="s">
        <v>197</v>
      </c>
      <c r="C115" s="73" t="s">
        <v>112</v>
      </c>
      <c r="D115" s="73" t="s">
        <v>33</v>
      </c>
      <c r="E115" s="73">
        <v>9.36</v>
      </c>
      <c r="F115" s="76" t="s">
        <v>125</v>
      </c>
      <c r="G115" s="175" t="s">
        <v>259</v>
      </c>
    </row>
    <row r="116">
      <c r="A116" s="73" t="s">
        <v>429</v>
      </c>
      <c r="B116" s="73" t="s">
        <v>197</v>
      </c>
      <c r="C116" s="73" t="s">
        <v>112</v>
      </c>
      <c r="D116" s="73" t="s">
        <v>33</v>
      </c>
      <c r="E116" s="73">
        <v>9.32</v>
      </c>
      <c r="F116" s="76" t="s">
        <v>39</v>
      </c>
      <c r="G116" s="175" t="s">
        <v>259</v>
      </c>
    </row>
    <row r="117">
      <c r="A117" s="73" t="s">
        <v>203</v>
      </c>
      <c r="B117" s="73" t="s">
        <v>197</v>
      </c>
      <c r="C117" s="73" t="s">
        <v>112</v>
      </c>
      <c r="D117" s="73" t="s">
        <v>33</v>
      </c>
      <c r="E117" s="73">
        <v>9.12</v>
      </c>
      <c r="F117" s="76" t="s">
        <v>39</v>
      </c>
      <c r="G117" s="175" t="s">
        <v>430</v>
      </c>
    </row>
    <row r="118">
      <c r="A118" s="73" t="s">
        <v>431</v>
      </c>
      <c r="B118" s="73" t="s">
        <v>197</v>
      </c>
      <c r="C118" s="73" t="s">
        <v>112</v>
      </c>
      <c r="D118" s="73" t="s">
        <v>85</v>
      </c>
      <c r="E118" s="73">
        <v>8.76</v>
      </c>
      <c r="F118" s="76" t="s">
        <v>39</v>
      </c>
      <c r="G118" s="175" t="s">
        <v>269</v>
      </c>
    </row>
    <row r="119">
      <c r="A119" s="74" t="s">
        <v>433</v>
      </c>
      <c r="B119" s="74" t="s">
        <v>197</v>
      </c>
      <c r="C119" s="74" t="s">
        <v>112</v>
      </c>
      <c r="D119" s="74" t="s">
        <v>85</v>
      </c>
      <c r="E119" s="74">
        <v>8.88</v>
      </c>
      <c r="F119" s="105" t="s">
        <v>39</v>
      </c>
      <c r="G119" s="136" t="s">
        <v>269</v>
      </c>
    </row>
    <row r="120">
      <c r="A120" s="73">
        <v>736.0</v>
      </c>
      <c r="B120" s="73" t="s">
        <v>27</v>
      </c>
      <c r="C120" s="73" t="s">
        <v>435</v>
      </c>
      <c r="D120" s="73" t="s">
        <v>33</v>
      </c>
      <c r="E120" s="73">
        <v>9.9</v>
      </c>
      <c r="F120" s="76" t="s">
        <v>114</v>
      </c>
      <c r="G120" s="141" t="s">
        <v>232</v>
      </c>
    </row>
    <row r="121">
      <c r="A121" s="73">
        <v>731.0</v>
      </c>
      <c r="B121" s="73" t="s">
        <v>27</v>
      </c>
      <c r="C121" s="73" t="s">
        <v>435</v>
      </c>
      <c r="D121" s="73" t="s">
        <v>33</v>
      </c>
      <c r="E121" s="73">
        <v>950.0</v>
      </c>
      <c r="F121" s="76" t="s">
        <v>67</v>
      </c>
      <c r="G121" s="144" t="s">
        <v>232</v>
      </c>
    </row>
    <row r="122">
      <c r="A122" s="73">
        <v>747.0</v>
      </c>
      <c r="B122" s="73" t="s">
        <v>27</v>
      </c>
      <c r="C122" s="73" t="s">
        <v>435</v>
      </c>
      <c r="D122" s="73" t="s">
        <v>33</v>
      </c>
      <c r="E122" s="73">
        <v>930.0</v>
      </c>
      <c r="F122" s="76" t="s">
        <v>70</v>
      </c>
      <c r="G122" s="144" t="s">
        <v>253</v>
      </c>
    </row>
    <row r="123">
      <c r="A123" s="73">
        <v>716.0</v>
      </c>
      <c r="B123" s="73" t="s">
        <v>27</v>
      </c>
      <c r="C123" s="73" t="s">
        <v>435</v>
      </c>
      <c r="D123" s="73" t="s">
        <v>33</v>
      </c>
      <c r="E123" s="73">
        <v>9.22</v>
      </c>
      <c r="F123" s="76" t="s">
        <v>39</v>
      </c>
      <c r="G123" s="144" t="s">
        <v>253</v>
      </c>
    </row>
    <row r="124">
      <c r="A124" s="74">
        <v>709.0</v>
      </c>
      <c r="B124" s="74" t="s">
        <v>27</v>
      </c>
      <c r="C124" s="74" t="s">
        <v>435</v>
      </c>
      <c r="D124" s="74" t="s">
        <v>85</v>
      </c>
      <c r="E124" s="74">
        <v>9.11</v>
      </c>
      <c r="F124" s="105" t="s">
        <v>86</v>
      </c>
      <c r="G124" s="136" t="s">
        <v>430</v>
      </c>
    </row>
    <row r="125">
      <c r="A125" s="107" t="s">
        <v>437</v>
      </c>
      <c r="B125" s="107" t="s">
        <v>197</v>
      </c>
      <c r="C125" s="107" t="s">
        <v>435</v>
      </c>
      <c r="D125" s="107" t="s">
        <v>33</v>
      </c>
      <c r="E125" s="107">
        <v>10.0</v>
      </c>
      <c r="F125" s="109" t="s">
        <v>39</v>
      </c>
      <c r="G125" s="141" t="s">
        <v>356</v>
      </c>
    </row>
    <row r="126">
      <c r="A126" s="73" t="s">
        <v>221</v>
      </c>
      <c r="B126" s="73" t="s">
        <v>197</v>
      </c>
      <c r="C126" s="73" t="s">
        <v>435</v>
      </c>
      <c r="D126" s="73" t="s">
        <v>33</v>
      </c>
      <c r="E126" s="73">
        <v>987.0</v>
      </c>
      <c r="F126" s="76" t="s">
        <v>39</v>
      </c>
      <c r="G126" s="144" t="s">
        <v>356</v>
      </c>
    </row>
    <row r="127">
      <c r="A127" s="73" t="s">
        <v>440</v>
      </c>
      <c r="B127" s="73" t="s">
        <v>197</v>
      </c>
      <c r="C127" s="73" t="s">
        <v>435</v>
      </c>
      <c r="D127" s="73" t="s">
        <v>33</v>
      </c>
      <c r="E127" s="73">
        <v>983.0</v>
      </c>
      <c r="F127" s="76" t="s">
        <v>70</v>
      </c>
      <c r="G127" s="144" t="s">
        <v>259</v>
      </c>
    </row>
    <row r="128">
      <c r="A128" s="73" t="s">
        <v>441</v>
      </c>
      <c r="B128" s="73" t="s">
        <v>197</v>
      </c>
      <c r="C128" s="73" t="s">
        <v>435</v>
      </c>
      <c r="D128" s="73" t="s">
        <v>33</v>
      </c>
      <c r="E128" s="73">
        <v>9.75</v>
      </c>
      <c r="F128" s="76" t="s">
        <v>194</v>
      </c>
      <c r="G128" s="144" t="s">
        <v>259</v>
      </c>
    </row>
    <row r="129">
      <c r="A129" s="73" t="s">
        <v>442</v>
      </c>
      <c r="B129" s="73" t="s">
        <v>197</v>
      </c>
      <c r="C129" s="73" t="s">
        <v>435</v>
      </c>
      <c r="D129" s="73" t="s">
        <v>33</v>
      </c>
      <c r="E129" s="73">
        <v>9.62</v>
      </c>
      <c r="F129" s="76" t="s">
        <v>39</v>
      </c>
      <c r="G129" s="144" t="s">
        <v>259</v>
      </c>
    </row>
    <row r="130">
      <c r="A130" s="73" t="s">
        <v>444</v>
      </c>
      <c r="B130" s="73" t="s">
        <v>197</v>
      </c>
      <c r="C130" s="73" t="s">
        <v>435</v>
      </c>
      <c r="D130" s="73" t="s">
        <v>33</v>
      </c>
      <c r="E130" s="73">
        <v>962.0</v>
      </c>
      <c r="F130" s="76" t="s">
        <v>39</v>
      </c>
      <c r="G130" s="144" t="s">
        <v>259</v>
      </c>
    </row>
    <row r="131">
      <c r="A131" s="73" t="s">
        <v>183</v>
      </c>
      <c r="B131" s="73" t="s">
        <v>197</v>
      </c>
      <c r="C131" s="73" t="s">
        <v>435</v>
      </c>
      <c r="D131" s="73" t="s">
        <v>33</v>
      </c>
      <c r="E131" s="73">
        <v>9.5</v>
      </c>
      <c r="F131" s="76" t="s">
        <v>86</v>
      </c>
      <c r="G131" s="144" t="s">
        <v>288</v>
      </c>
    </row>
    <row r="132">
      <c r="A132" s="73" t="s">
        <v>445</v>
      </c>
      <c r="B132" s="73" t="s">
        <v>197</v>
      </c>
      <c r="C132" s="73" t="s">
        <v>435</v>
      </c>
      <c r="D132" s="73" t="s">
        <v>33</v>
      </c>
      <c r="E132" s="73">
        <v>942.0</v>
      </c>
      <c r="F132" s="76" t="s">
        <v>86</v>
      </c>
      <c r="G132" s="144" t="s">
        <v>288</v>
      </c>
    </row>
    <row r="133">
      <c r="A133" s="74" t="s">
        <v>446</v>
      </c>
      <c r="B133" s="74" t="s">
        <v>197</v>
      </c>
      <c r="C133" s="74" t="s">
        <v>435</v>
      </c>
      <c r="D133" s="74" t="s">
        <v>85</v>
      </c>
      <c r="E133" s="74">
        <v>9.06</v>
      </c>
      <c r="F133" s="105" t="s">
        <v>86</v>
      </c>
      <c r="G133" s="146" t="s">
        <v>279</v>
      </c>
    </row>
  </sheetData>
  <mergeCells count="2">
    <mergeCell ref="F6:G6"/>
    <mergeCell ref="F56:G56"/>
  </mergeCells>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6" max="6" width="22.63"/>
  </cols>
  <sheetData>
    <row r="1">
      <c r="A1" s="71" t="s">
        <v>228</v>
      </c>
      <c r="B1" s="71" t="s">
        <v>3</v>
      </c>
      <c r="C1" s="71" t="s">
        <v>9</v>
      </c>
      <c r="D1" s="71" t="s">
        <v>266</v>
      </c>
      <c r="E1" s="71" t="s">
        <v>18</v>
      </c>
      <c r="F1" s="71" t="s">
        <v>16</v>
      </c>
    </row>
    <row r="2">
      <c r="A2" s="73">
        <v>163.0</v>
      </c>
      <c r="B2" s="73" t="s">
        <v>58</v>
      </c>
      <c r="C2" s="73" t="s">
        <v>33</v>
      </c>
      <c r="D2" s="73">
        <v>9.6</v>
      </c>
      <c r="E2" s="76" t="s">
        <v>70</v>
      </c>
      <c r="F2" s="78" t="s">
        <v>268</v>
      </c>
    </row>
    <row r="3">
      <c r="A3" s="73">
        <v>149.0</v>
      </c>
      <c r="B3" s="73" t="s">
        <v>58</v>
      </c>
      <c r="C3" s="73" t="s">
        <v>33</v>
      </c>
      <c r="D3" s="73">
        <v>9.58</v>
      </c>
      <c r="E3" s="76" t="s">
        <v>67</v>
      </c>
      <c r="F3" s="78" t="s">
        <v>268</v>
      </c>
    </row>
    <row r="4">
      <c r="A4" s="73">
        <v>154.0</v>
      </c>
      <c r="B4" s="73" t="s">
        <v>58</v>
      </c>
      <c r="C4" s="73" t="s">
        <v>33</v>
      </c>
      <c r="D4" s="73">
        <v>9.01</v>
      </c>
      <c r="E4" s="76" t="s">
        <v>86</v>
      </c>
      <c r="F4" s="78" t="s">
        <v>273</v>
      </c>
    </row>
    <row r="5">
      <c r="A5" s="73">
        <v>139.0</v>
      </c>
      <c r="B5" s="73" t="s">
        <v>58</v>
      </c>
      <c r="C5" s="73" t="s">
        <v>33</v>
      </c>
      <c r="D5" s="73">
        <v>8.97</v>
      </c>
      <c r="E5" s="76" t="s">
        <v>86</v>
      </c>
      <c r="F5" s="78" t="s">
        <v>277</v>
      </c>
    </row>
    <row r="6">
      <c r="A6" s="73">
        <v>142.0</v>
      </c>
      <c r="B6" s="73" t="s">
        <v>58</v>
      </c>
      <c r="C6" s="73" t="s">
        <v>33</v>
      </c>
      <c r="D6" s="73">
        <v>8.26</v>
      </c>
      <c r="E6" s="76" t="s">
        <v>98</v>
      </c>
      <c r="F6" s="78" t="s">
        <v>277</v>
      </c>
    </row>
    <row r="7">
      <c r="A7" s="73">
        <v>129.0</v>
      </c>
      <c r="B7" s="73" t="s">
        <v>58</v>
      </c>
      <c r="C7" s="73" t="s">
        <v>33</v>
      </c>
      <c r="D7" s="73">
        <v>8.21</v>
      </c>
      <c r="E7" s="76" t="s">
        <v>86</v>
      </c>
      <c r="F7" s="78" t="s">
        <v>277</v>
      </c>
    </row>
    <row r="8">
      <c r="A8" s="73">
        <v>135.0</v>
      </c>
      <c r="B8" s="73" t="s">
        <v>58</v>
      </c>
      <c r="C8" s="73" t="s">
        <v>33</v>
      </c>
      <c r="D8" s="73">
        <v>7.96</v>
      </c>
      <c r="E8" s="76" t="s">
        <v>98</v>
      </c>
      <c r="F8" s="78" t="s">
        <v>277</v>
      </c>
    </row>
    <row r="9">
      <c r="A9" s="73">
        <v>166.0</v>
      </c>
      <c r="B9" s="73" t="s">
        <v>58</v>
      </c>
      <c r="C9" s="73" t="s">
        <v>33</v>
      </c>
      <c r="D9" s="73">
        <v>7.93</v>
      </c>
      <c r="E9" s="76" t="s">
        <v>86</v>
      </c>
      <c r="F9" s="78" t="s">
        <v>244</v>
      </c>
    </row>
    <row r="10">
      <c r="A10" s="73">
        <v>134.0</v>
      </c>
      <c r="B10" s="73" t="s">
        <v>58</v>
      </c>
      <c r="C10" s="73" t="s">
        <v>33</v>
      </c>
      <c r="D10" s="73">
        <v>7.58</v>
      </c>
      <c r="E10" s="76" t="s">
        <v>86</v>
      </c>
      <c r="F10" s="78" t="s">
        <v>244</v>
      </c>
    </row>
    <row r="11">
      <c r="A11" s="126">
        <v>168.0</v>
      </c>
      <c r="B11" s="126" t="s">
        <v>58</v>
      </c>
      <c r="C11" s="126" t="s">
        <v>33</v>
      </c>
      <c r="D11" s="126" t="s">
        <v>295</v>
      </c>
      <c r="E11" s="128" t="s">
        <v>101</v>
      </c>
      <c r="F11" s="78" t="s">
        <v>296</v>
      </c>
    </row>
    <row r="12">
      <c r="A12" s="74">
        <v>144.0</v>
      </c>
      <c r="B12" s="74" t="s">
        <v>58</v>
      </c>
      <c r="C12" s="74" t="s">
        <v>85</v>
      </c>
      <c r="D12" s="74">
        <v>9.5</v>
      </c>
      <c r="E12" s="105" t="s">
        <v>86</v>
      </c>
      <c r="F12" s="79" t="s">
        <v>301</v>
      </c>
    </row>
    <row r="13">
      <c r="A13" s="107">
        <v>211.0</v>
      </c>
      <c r="B13" s="107" t="s">
        <v>27</v>
      </c>
      <c r="C13" s="107" t="s">
        <v>33</v>
      </c>
      <c r="D13" s="107">
        <v>930.0</v>
      </c>
      <c r="E13" s="109" t="s">
        <v>39</v>
      </c>
      <c r="F13" s="95" t="s">
        <v>232</v>
      </c>
    </row>
    <row r="14">
      <c r="A14" s="73">
        <v>186.0</v>
      </c>
      <c r="B14" s="73" t="s">
        <v>27</v>
      </c>
      <c r="C14" s="73" t="s">
        <v>33</v>
      </c>
      <c r="D14" s="73">
        <v>9.06</v>
      </c>
      <c r="E14" s="76" t="s">
        <v>39</v>
      </c>
      <c r="F14" s="78" t="s">
        <v>232</v>
      </c>
    </row>
    <row r="15">
      <c r="A15" s="73">
        <v>205.0</v>
      </c>
      <c r="B15" s="73" t="s">
        <v>27</v>
      </c>
      <c r="C15" s="73" t="s">
        <v>33</v>
      </c>
      <c r="D15" s="73">
        <v>8.6</v>
      </c>
      <c r="E15" s="76" t="s">
        <v>86</v>
      </c>
      <c r="F15" s="78" t="s">
        <v>308</v>
      </c>
    </row>
    <row r="16">
      <c r="A16" s="73">
        <v>229.0</v>
      </c>
      <c r="B16" s="73" t="s">
        <v>27</v>
      </c>
      <c r="C16" s="73" t="s">
        <v>33</v>
      </c>
      <c r="D16" s="73">
        <v>8.48</v>
      </c>
      <c r="E16" s="76" t="s">
        <v>55</v>
      </c>
      <c r="F16" s="78" t="s">
        <v>308</v>
      </c>
    </row>
    <row r="17">
      <c r="A17" s="73">
        <v>208.0</v>
      </c>
      <c r="B17" s="73" t="s">
        <v>27</v>
      </c>
      <c r="C17" s="73" t="s">
        <v>33</v>
      </c>
      <c r="D17" s="73">
        <v>8.3</v>
      </c>
      <c r="E17" s="76" t="s">
        <v>98</v>
      </c>
      <c r="F17" s="78" t="s">
        <v>308</v>
      </c>
    </row>
    <row r="18">
      <c r="A18" s="73">
        <v>228.0</v>
      </c>
      <c r="B18" s="73" t="s">
        <v>27</v>
      </c>
      <c r="C18" s="73" t="s">
        <v>33</v>
      </c>
      <c r="D18" s="73">
        <v>7.91</v>
      </c>
      <c r="E18" s="76" t="s">
        <v>98</v>
      </c>
      <c r="F18" s="78" t="s">
        <v>308</v>
      </c>
    </row>
    <row r="19">
      <c r="A19" s="119">
        <v>196.0</v>
      </c>
      <c r="B19" s="119" t="s">
        <v>27</v>
      </c>
      <c r="C19" s="119" t="s">
        <v>33</v>
      </c>
      <c r="D19" s="119" t="s">
        <v>319</v>
      </c>
      <c r="E19" s="120" t="s">
        <v>101</v>
      </c>
      <c r="F19" s="79" t="s">
        <v>296</v>
      </c>
    </row>
    <row r="20">
      <c r="A20" s="107" t="s">
        <v>321</v>
      </c>
      <c r="B20" s="107" t="s">
        <v>197</v>
      </c>
      <c r="C20" s="107" t="s">
        <v>33</v>
      </c>
      <c r="D20" s="107">
        <v>9.41</v>
      </c>
      <c r="E20" s="109" t="s">
        <v>55</v>
      </c>
      <c r="F20" s="95" t="s">
        <v>288</v>
      </c>
    </row>
    <row r="21">
      <c r="A21" s="73" t="s">
        <v>323</v>
      </c>
      <c r="B21" s="73" t="s">
        <v>197</v>
      </c>
      <c r="C21" s="73" t="s">
        <v>33</v>
      </c>
      <c r="D21" s="73">
        <v>9.34</v>
      </c>
      <c r="E21" s="76" t="s">
        <v>55</v>
      </c>
      <c r="F21" s="78" t="s">
        <v>288</v>
      </c>
    </row>
    <row r="22">
      <c r="A22" s="73" t="s">
        <v>325</v>
      </c>
      <c r="B22" s="73" t="s">
        <v>197</v>
      </c>
      <c r="C22" s="73" t="s">
        <v>33</v>
      </c>
      <c r="D22" s="73">
        <v>9.34</v>
      </c>
      <c r="E22" s="76" t="s">
        <v>86</v>
      </c>
      <c r="F22" s="78" t="s">
        <v>288</v>
      </c>
    </row>
    <row r="23">
      <c r="A23" s="73" t="s">
        <v>329</v>
      </c>
      <c r="B23" s="73" t="s">
        <v>197</v>
      </c>
      <c r="C23" s="73" t="s">
        <v>33</v>
      </c>
      <c r="D23" s="73">
        <v>9.33</v>
      </c>
      <c r="E23" s="76" t="s">
        <v>86</v>
      </c>
      <c r="F23" s="78" t="s">
        <v>288</v>
      </c>
    </row>
    <row r="24">
      <c r="A24" s="73" t="s">
        <v>331</v>
      </c>
      <c r="B24" s="73" t="s">
        <v>197</v>
      </c>
      <c r="C24" s="73" t="s">
        <v>33</v>
      </c>
      <c r="D24" s="73">
        <v>9.27</v>
      </c>
      <c r="E24" s="76" t="s">
        <v>98</v>
      </c>
      <c r="F24" s="78" t="s">
        <v>288</v>
      </c>
    </row>
    <row r="25">
      <c r="A25" s="73" t="s">
        <v>335</v>
      </c>
      <c r="B25" s="73" t="s">
        <v>197</v>
      </c>
      <c r="C25" s="73" t="s">
        <v>33</v>
      </c>
      <c r="D25" s="73">
        <v>9.21</v>
      </c>
      <c r="E25" s="76" t="s">
        <v>86</v>
      </c>
      <c r="F25" s="78" t="s">
        <v>288</v>
      </c>
    </row>
    <row r="26">
      <c r="A26" s="73" t="s">
        <v>338</v>
      </c>
      <c r="B26" s="73" t="s">
        <v>197</v>
      </c>
      <c r="C26" s="73" t="s">
        <v>340</v>
      </c>
      <c r="D26" s="73">
        <v>9.08</v>
      </c>
      <c r="E26" s="76" t="s">
        <v>98</v>
      </c>
      <c r="F26" s="78" t="s">
        <v>288</v>
      </c>
    </row>
    <row r="27">
      <c r="A27" s="73" t="s">
        <v>144</v>
      </c>
      <c r="B27" s="73" t="s">
        <v>197</v>
      </c>
      <c r="C27" s="73" t="s">
        <v>33</v>
      </c>
      <c r="D27" s="73">
        <v>9.05</v>
      </c>
      <c r="E27" s="76" t="s">
        <v>86</v>
      </c>
      <c r="F27" s="78" t="s">
        <v>288</v>
      </c>
    </row>
    <row r="28">
      <c r="A28" s="73" t="s">
        <v>198</v>
      </c>
      <c r="B28" s="73" t="s">
        <v>197</v>
      </c>
      <c r="C28" s="73" t="s">
        <v>33</v>
      </c>
      <c r="D28" s="73">
        <v>9.02</v>
      </c>
      <c r="E28" s="76" t="s">
        <v>55</v>
      </c>
      <c r="F28" s="78" t="s">
        <v>288</v>
      </c>
    </row>
    <row r="29">
      <c r="A29" s="126" t="s">
        <v>44</v>
      </c>
      <c r="B29" s="126" t="s">
        <v>197</v>
      </c>
      <c r="C29" s="126" t="s">
        <v>33</v>
      </c>
      <c r="D29" s="126">
        <v>8.97</v>
      </c>
      <c r="E29" s="128" t="s">
        <v>101</v>
      </c>
      <c r="F29" s="78" t="s">
        <v>315</v>
      </c>
    </row>
    <row r="30">
      <c r="A30" s="126" t="s">
        <v>109</v>
      </c>
      <c r="B30" s="126" t="s">
        <v>197</v>
      </c>
      <c r="C30" s="126" t="s">
        <v>33</v>
      </c>
      <c r="D30" s="126">
        <v>8.96</v>
      </c>
      <c r="E30" s="128" t="s">
        <v>101</v>
      </c>
      <c r="F30" s="78" t="s">
        <v>315</v>
      </c>
    </row>
    <row r="31">
      <c r="A31" s="126" t="s">
        <v>346</v>
      </c>
      <c r="B31" s="126" t="s">
        <v>197</v>
      </c>
      <c r="C31" s="126" t="s">
        <v>33</v>
      </c>
      <c r="D31" s="126">
        <v>8.89</v>
      </c>
      <c r="E31" s="128" t="s">
        <v>101</v>
      </c>
      <c r="F31" s="78" t="s">
        <v>315</v>
      </c>
    </row>
    <row r="32">
      <c r="A32" s="126" t="s">
        <v>347</v>
      </c>
      <c r="B32" s="126" t="s">
        <v>197</v>
      </c>
      <c r="C32" s="126" t="s">
        <v>33</v>
      </c>
      <c r="D32" s="126">
        <v>8.84</v>
      </c>
      <c r="E32" s="128" t="s">
        <v>101</v>
      </c>
      <c r="F32" s="78" t="s">
        <v>315</v>
      </c>
    </row>
    <row r="33">
      <c r="A33" s="126" t="s">
        <v>201</v>
      </c>
      <c r="B33" s="126" t="s">
        <v>197</v>
      </c>
      <c r="C33" s="126" t="s">
        <v>33</v>
      </c>
      <c r="D33" s="126">
        <v>8.25</v>
      </c>
      <c r="E33" s="128" t="s">
        <v>101</v>
      </c>
      <c r="F33" s="78" t="s">
        <v>315</v>
      </c>
    </row>
    <row r="34">
      <c r="A34" s="126" t="s">
        <v>348</v>
      </c>
      <c r="B34" s="126" t="s">
        <v>197</v>
      </c>
      <c r="C34" s="126" t="s">
        <v>33</v>
      </c>
      <c r="D34" s="126">
        <v>8.12</v>
      </c>
      <c r="E34" s="128" t="s">
        <v>101</v>
      </c>
      <c r="F34" s="78" t="s">
        <v>315</v>
      </c>
    </row>
    <row r="35">
      <c r="A35" s="126" t="s">
        <v>351</v>
      </c>
      <c r="B35" s="126" t="s">
        <v>197</v>
      </c>
      <c r="C35" s="126" t="s">
        <v>33</v>
      </c>
      <c r="D35" s="126">
        <v>7.77</v>
      </c>
      <c r="E35" s="128" t="s">
        <v>101</v>
      </c>
      <c r="F35" s="78" t="s">
        <v>244</v>
      </c>
    </row>
    <row r="36">
      <c r="A36" s="126" t="s">
        <v>352</v>
      </c>
      <c r="B36" s="126" t="s">
        <v>197</v>
      </c>
      <c r="C36" s="126" t="s">
        <v>33</v>
      </c>
      <c r="D36" s="126">
        <v>7.7</v>
      </c>
      <c r="E36" s="128" t="s">
        <v>101</v>
      </c>
      <c r="F36" s="78" t="s">
        <v>244</v>
      </c>
    </row>
  </sheetData>
  <drawing r:id="rId1"/>
</worksheet>
</file>